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703BEE0E-366E-42A7-BE82-B04FB7675528}" xr6:coauthVersionLast="47" xr6:coauthVersionMax="47" xr10:uidLastSave="{00000000-0000-0000-0000-000000000000}"/>
  <bookViews>
    <workbookView xWindow="19090" yWindow="-110" windowWidth="19420" windowHeight="10300" xr2:uid="{93E102A8-C431-4E9E-859A-719B18C18B1F}"/>
  </bookViews>
  <sheets>
    <sheet name="Summary" sheetId="1" r:id="rId1"/>
    <sheet name="Historical" sheetId="84" r:id="rId2"/>
    <sheet name="Japan" sheetId="81" r:id="rId3"/>
    <sheet name="US" sheetId="83" r:id="rId4"/>
    <sheet name="Europe" sheetId="82" r:id="rId5"/>
    <sheet name="China" sheetId="70" r:id="rId6"/>
  </sheets>
  <externalReferences>
    <externalReference r:id="rId7"/>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5">China!$A$1:$N$35</definedName>
    <definedName name="_xlnm.Print_Area" localSheetId="4">Europe!$A$1:$N$26</definedName>
    <definedName name="_xlnm.Print_Area" localSheetId="1">Historical!$A$1:$X$41</definedName>
    <definedName name="_xlnm.Print_Area" localSheetId="2">Japan!$A$1:$N$37</definedName>
    <definedName name="_xlnm.Print_Area" localSheetId="0">Summary!$A$1:$O$46</definedName>
    <definedName name="_xlnm.Print_Area" localSheetId="3">US!$A$1:$N$35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70" l="1"/>
  <c r="F3" i="70"/>
  <c r="L3" i="82"/>
  <c r="I3" i="82"/>
  <c r="F3" i="82"/>
</calcChain>
</file>

<file path=xl/sharedStrings.xml><?xml version="1.0" encoding="utf-8"?>
<sst xmlns="http://schemas.openxmlformats.org/spreadsheetml/2006/main" count="321" uniqueCount="146">
  <si>
    <t>&lt;units&gt;</t>
    <phoneticPr fontId="2"/>
  </si>
  <si>
    <t>Region</t>
    <phoneticPr fontId="2"/>
  </si>
  <si>
    <t>Var.
(%)</t>
    <phoneticPr fontId="2"/>
  </si>
  <si>
    <t>March</t>
  </si>
  <si>
    <t>Registered Vehicles</t>
  </si>
  <si>
    <t>Mini Vehicles</t>
  </si>
  <si>
    <t>Others</t>
  </si>
  <si>
    <t>Country</t>
    <phoneticPr fontId="2"/>
  </si>
  <si>
    <t>3. Vehicle Exports from Japan</t>
    <phoneticPr fontId="2"/>
  </si>
  <si>
    <t>Destination</t>
    <phoneticPr fontId="2"/>
  </si>
  <si>
    <t>The results provided are for your reference only. All figures are believed to be accurate by the Company at the time of issue. However, revisions may be made periodically without notice.</t>
    <phoneticPr fontId="2"/>
  </si>
  <si>
    <t xml:space="preserve">
Model</t>
    <phoneticPr fontId="2"/>
  </si>
  <si>
    <t>Volume</t>
    <phoneticPr fontId="2"/>
  </si>
  <si>
    <t>Var.
(%)</t>
  </si>
  <si>
    <t>Sylphy</t>
  </si>
  <si>
    <t>-</t>
  </si>
  <si>
    <t>Ariya</t>
    <phoneticPr fontId="2"/>
  </si>
  <si>
    <t>GT-R</t>
  </si>
  <si>
    <t>Sakura</t>
    <phoneticPr fontId="2"/>
  </si>
  <si>
    <t>*</t>
    <phoneticPr fontId="2"/>
  </si>
  <si>
    <t>Sentra</t>
  </si>
  <si>
    <t>Altima</t>
  </si>
  <si>
    <t>Maxima</t>
  </si>
  <si>
    <t>Z</t>
  </si>
  <si>
    <t>Frontier</t>
  </si>
  <si>
    <t>Pathfinder</t>
  </si>
  <si>
    <t>Murano</t>
  </si>
  <si>
    <t>Rogue</t>
  </si>
  <si>
    <t>Armada</t>
  </si>
  <si>
    <t>Titan</t>
  </si>
  <si>
    <t>Nissan Brand Total</t>
    <phoneticPr fontId="2"/>
  </si>
  <si>
    <t>Q50</t>
  </si>
  <si>
    <t>QX55</t>
    <phoneticPr fontId="2"/>
  </si>
  <si>
    <t>Infiniti Brand Total</t>
    <phoneticPr fontId="2"/>
  </si>
  <si>
    <t>Micra</t>
  </si>
  <si>
    <t>Townstar</t>
    <phoneticPr fontId="2"/>
  </si>
  <si>
    <t>Primaster</t>
  </si>
  <si>
    <t>NV400</t>
  </si>
  <si>
    <t>Versa</t>
  </si>
  <si>
    <t>Tiida H/B</t>
  </si>
  <si>
    <t>T80</t>
    <phoneticPr fontId="2"/>
  </si>
  <si>
    <t>V-online</t>
    <phoneticPr fontId="2"/>
  </si>
  <si>
    <t>V-online-PHEV</t>
    <phoneticPr fontId="2"/>
  </si>
  <si>
    <t>Japan Reg.</t>
  </si>
  <si>
    <t>Japan Mini.</t>
  </si>
  <si>
    <t>Japan Total</t>
  </si>
  <si>
    <t>US Nissan</t>
  </si>
  <si>
    <t>US Infiniti</t>
  </si>
  <si>
    <t>US Total</t>
  </si>
  <si>
    <t>Canada</t>
  </si>
  <si>
    <t>Mexico</t>
  </si>
  <si>
    <t>Europe</t>
  </si>
  <si>
    <t>China</t>
  </si>
  <si>
    <t>Overseas Total</t>
  </si>
  <si>
    <t>Global Total</t>
  </si>
  <si>
    <t/>
  </si>
  <si>
    <t>&lt;units&gt;</t>
  </si>
  <si>
    <t>Japan</t>
  </si>
  <si>
    <t>US</t>
  </si>
  <si>
    <t>UK</t>
  </si>
  <si>
    <t>North America</t>
  </si>
  <si>
    <t>Middle East</t>
  </si>
  <si>
    <t>Total</t>
  </si>
  <si>
    <t>Note / Note AURA</t>
  </si>
  <si>
    <t>Skyline</t>
  </si>
  <si>
    <t>Fuga</t>
  </si>
  <si>
    <t>Leaf</t>
  </si>
  <si>
    <t>Juke</t>
  </si>
  <si>
    <t>X-Trail</t>
  </si>
  <si>
    <t>KICKS</t>
  </si>
  <si>
    <t>Serena</t>
  </si>
  <si>
    <t>Elgrand</t>
  </si>
  <si>
    <t>Fairlady Z</t>
  </si>
  <si>
    <t>PV Total</t>
  </si>
  <si>
    <t>NV150 AD / AD</t>
  </si>
  <si>
    <t>NV200 Vanette / Vanette</t>
  </si>
  <si>
    <t>NV350 Caravan</t>
  </si>
  <si>
    <t>Paramedic</t>
  </si>
  <si>
    <t>CV Total</t>
  </si>
  <si>
    <t>Registered Vehicle Total</t>
  </si>
  <si>
    <t>DAYZ</t>
  </si>
  <si>
    <t>Roox</t>
  </si>
  <si>
    <t>NV100 / NT100 Clipper</t>
  </si>
  <si>
    <t>Mini Total</t>
  </si>
  <si>
    <t>Japan Grand Total</t>
  </si>
  <si>
    <t>Qashqai</t>
  </si>
  <si>
    <t>Navara</t>
  </si>
  <si>
    <t>QX50 / QX55</t>
  </si>
  <si>
    <t>QX60</t>
  </si>
  <si>
    <t>QX80</t>
  </si>
  <si>
    <t>Europe Grand Total</t>
  </si>
  <si>
    <t>Kicks</t>
  </si>
  <si>
    <t>Rogue Sports</t>
  </si>
  <si>
    <t>Ariya</t>
  </si>
  <si>
    <t>Nissan Brand Total</t>
  </si>
  <si>
    <t>Q60 Coupe</t>
  </si>
  <si>
    <t>QX50</t>
  </si>
  <si>
    <t>Infiniti Brand Total</t>
  </si>
  <si>
    <t>Terra</t>
  </si>
  <si>
    <t>D60</t>
  </si>
  <si>
    <t>D60 EV</t>
  </si>
  <si>
    <t>T60</t>
  </si>
  <si>
    <t>T60 EV</t>
  </si>
  <si>
    <t>Venucia Brand Total</t>
  </si>
  <si>
    <t>China Grand Total</t>
  </si>
  <si>
    <t xml:space="preserve">China </t>
    <phoneticPr fontId="2"/>
  </si>
  <si>
    <t>Venucia VX6</t>
    <phoneticPr fontId="2"/>
  </si>
  <si>
    <t xml:space="preserve">Atlas F24 / F25 / F26 </t>
  </si>
  <si>
    <t>Clipper EV</t>
  </si>
  <si>
    <t>FY2024</t>
  </si>
  <si>
    <t>*1</t>
    <phoneticPr fontId="2"/>
  </si>
  <si>
    <t>*2</t>
    <phoneticPr fontId="2"/>
  </si>
  <si>
    <t>DF Brand vehicles</t>
    <phoneticPr fontId="2"/>
  </si>
  <si>
    <t>Interstar</t>
  </si>
  <si>
    <t>Others include production in Taiwan, Thailand, Philippines, South Africa, Brazil, India, Egypt, and Argentina excluding CKD production.</t>
    <phoneticPr fontId="2"/>
  </si>
  <si>
    <t>Retail Sales by Region (Historical monthly data)*</t>
    <phoneticPr fontId="2"/>
  </si>
  <si>
    <t>Global Production by Country (Historical monthly data)*</t>
    <phoneticPr fontId="2"/>
  </si>
  <si>
    <t>Vehicle Exports from Japan (Historical monthly data)*</t>
    <phoneticPr fontId="2"/>
  </si>
  <si>
    <t xml:space="preserve">* Preliminary figures based </t>
    <phoneticPr fontId="2"/>
  </si>
  <si>
    <t>Nissan Brand</t>
  </si>
  <si>
    <t>Infiniti Brand</t>
  </si>
  <si>
    <t>U.S. Total</t>
  </si>
  <si>
    <t>U.S.</t>
  </si>
  <si>
    <t>U.K.</t>
  </si>
  <si>
    <t>Others*1</t>
  </si>
  <si>
    <t>Total</t>
    <phoneticPr fontId="2"/>
  </si>
  <si>
    <t>2. Production by Country</t>
    <phoneticPr fontId="2"/>
  </si>
  <si>
    <t>U.S. Grand Total</t>
    <phoneticPr fontId="2"/>
  </si>
  <si>
    <t>Trucks Total</t>
    <phoneticPr fontId="2"/>
  </si>
  <si>
    <t>Cars Total</t>
    <phoneticPr fontId="2"/>
  </si>
  <si>
    <t>1. Retail Sales by Region</t>
  </si>
  <si>
    <t>FY2025</t>
  </si>
  <si>
    <t>N7</t>
  </si>
  <si>
    <t>CY2025</t>
    <phoneticPr fontId="2"/>
  </si>
  <si>
    <t>CY2024</t>
    <phoneticPr fontId="2"/>
  </si>
  <si>
    <t>FY2025</t>
    <phoneticPr fontId="2"/>
  </si>
  <si>
    <t>FY2024</t>
    <phoneticPr fontId="2"/>
  </si>
  <si>
    <t>Others</t>
    <phoneticPr fontId="2"/>
  </si>
  <si>
    <t>Excluding production of Renault models at the Indian plant since August 2025.</t>
    <phoneticPr fontId="2"/>
  </si>
  <si>
    <t>Nissan Retail Sales, Production &amp; Exports Results for October 2025</t>
  </si>
  <si>
    <t>October</t>
  </si>
  <si>
    <t>CYTD (January - October)</t>
  </si>
  <si>
    <t>FYTD (April - October)</t>
  </si>
  <si>
    <t>*From January to July for China and Taiwan (within Others)</t>
  </si>
  <si>
    <t>New Leaf</t>
  </si>
  <si>
    <t>Micra BEV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</si>
</sst>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Red]\-0.0%"/>
    <numFmt numFmtId="177" formatCode="[$-409]mmmm;@"/>
    <numFmt numFmtId="178" formatCode="&quot;CYTD (January - &quot;[$-409]mmmm&quot;)&quot;"/>
    <numFmt numFmtId="179" formatCode="yyyy;@"/>
    <numFmt numFmtId="180" formatCode="&quot;CY&quot;yyyy;@"/>
    <numFmt numFmtId="181" formatCode="[$-409]mmmm\ yyyy;@"/>
    <numFmt numFmtId="182" formatCode="&quot;FYTD (April - &quot;[$-409]mmmm&quot;)&quot;"/>
    <numFmt numFmtId="183" formatCode="&quot;Retail Sales in Japan by Model: &quot;[$-409]mmmm\ yyyy;@"/>
    <numFmt numFmtId="184" formatCode="&quot;Retail Sales in Europe by Model: &quot;[$-409]mmmm\ yyyy;@"/>
    <numFmt numFmtId="185" formatCode="&quot;Retail Sales in China by Model: &quot;[$-409]mmmm\ yyyy;@"/>
    <numFmt numFmtId="186" formatCode="&quot;Retail Sales in the U.S. by Model: &quot;[$-409]mmmm\ yyyy;@"/>
    <numFmt numFmtId="187" formatCode="\+0.0%;[Red]\-0.0%"/>
  </numFmts>
  <fonts count="16" x14ac:knownFonts="1">
    <font>
      <sz val="11"/>
      <color theme="1"/>
      <name val="ＭＳ Ｐ明朝"/>
      <family val="2"/>
      <charset val="128"/>
    </font>
    <font>
      <sz val="11"/>
      <color theme="1"/>
      <name val="ＭＳ Ｐ明朝"/>
      <family val="2"/>
      <charset val="128"/>
    </font>
    <font>
      <sz val="6"/>
      <name val="ＭＳ Ｐ明朝"/>
      <family val="2"/>
      <charset val="128"/>
    </font>
    <font>
      <sz val="11"/>
      <color theme="1"/>
      <name val="Arial"/>
      <family val="2"/>
    </font>
    <font>
      <sz val="12"/>
      <color theme="1"/>
      <name val="Arial"/>
      <family val="2"/>
    </font>
    <font>
      <sz val="10"/>
      <color theme="1"/>
      <name val="Arial"/>
      <family val="2"/>
    </font>
    <font>
      <b/>
      <sz val="14"/>
      <color theme="1"/>
      <name val="Arial"/>
      <family val="2"/>
    </font>
    <font>
      <b/>
      <sz val="12"/>
      <color theme="1"/>
      <name val="Arial"/>
      <family val="2"/>
    </font>
    <font>
      <b/>
      <sz val="18"/>
      <color theme="1"/>
      <name val="Arial"/>
      <family val="2"/>
    </font>
    <font>
      <b/>
      <sz val="11"/>
      <color theme="1"/>
      <name val="Arial"/>
      <family val="2"/>
    </font>
    <font>
      <sz val="10"/>
      <color theme="1"/>
      <name val="ＭＳ Ｐ明朝"/>
      <family val="2"/>
      <charset val="128"/>
    </font>
    <font>
      <sz val="10"/>
      <name val="Arial"/>
      <family val="2"/>
    </font>
    <font>
      <sz val="11"/>
      <name val="ＭＳ Ｐゴシック"/>
      <family val="3"/>
      <charset val="128"/>
    </font>
    <font>
      <b/>
      <sz val="10"/>
      <color theme="1"/>
      <name val="Arial"/>
      <family val="2"/>
    </font>
    <font>
      <sz val="9"/>
      <color theme="1"/>
      <name val="Arial"/>
      <family val="2"/>
    </font>
    <font>
      <sz val="12"/>
      <color theme="1"/>
      <name val="ＭＳ Ｐ明朝"/>
      <family val="2"/>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181">
    <border>
      <left/>
      <right/>
      <top/>
      <bottom/>
      <diagonal/>
    </border>
    <border>
      <left style="medium">
        <color indexed="64"/>
      </left>
      <right/>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style="double">
        <color indexed="64"/>
      </left>
      <right/>
      <top/>
      <bottom style="thick">
        <color indexed="64"/>
      </bottom>
      <diagonal/>
    </border>
    <border>
      <left style="medium">
        <color indexed="64"/>
      </left>
      <right/>
      <top/>
      <bottom style="thick">
        <color indexed="64"/>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thin">
        <color indexed="64"/>
      </left>
      <right/>
      <top/>
      <bottom/>
      <diagonal/>
    </border>
    <border>
      <left style="thin">
        <color indexed="64"/>
      </left>
      <right/>
      <top/>
      <bottom style="thick">
        <color indexed="64"/>
      </bottom>
      <diagonal/>
    </border>
    <border>
      <left style="thick">
        <color indexed="64"/>
      </left>
      <right/>
      <top style="double">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ck">
        <color indexed="64"/>
      </right>
      <top/>
      <bottom style="thin">
        <color indexed="64"/>
      </bottom>
      <diagonal/>
    </border>
    <border>
      <left style="double">
        <color indexed="64"/>
      </left>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style="thin">
        <color indexed="64"/>
      </left>
      <right style="thick">
        <color indexed="64"/>
      </right>
      <top/>
      <bottom style="hair">
        <color indexed="64"/>
      </bottom>
      <diagonal/>
    </border>
    <border>
      <left style="double">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hair">
        <color indexed="64"/>
      </left>
      <right style="double">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top style="double">
        <color indexed="64"/>
      </top>
      <bottom/>
      <diagonal/>
    </border>
    <border>
      <left/>
      <right style="double">
        <color indexed="64"/>
      </right>
      <top style="double">
        <color indexed="64"/>
      </top>
      <bottom style="hair">
        <color indexed="64"/>
      </bottom>
      <diagonal/>
    </border>
    <border>
      <left/>
      <right style="double">
        <color indexed="64"/>
      </right>
      <top/>
      <bottom style="thin">
        <color indexed="64"/>
      </bottom>
      <diagonal/>
    </border>
    <border>
      <left style="hair">
        <color indexed="64"/>
      </left>
      <right style="double">
        <color indexed="64"/>
      </right>
      <top style="thin">
        <color indexed="64"/>
      </top>
      <bottom style="hair">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ck">
        <color indexed="64"/>
      </left>
      <right style="thin">
        <color indexed="64"/>
      </right>
      <top style="double">
        <color indexed="64"/>
      </top>
      <bottom/>
      <diagonal/>
    </border>
    <border>
      <left style="thick">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auto="1"/>
      </right>
      <top/>
      <bottom style="double">
        <color indexed="64"/>
      </bottom>
      <diagonal/>
    </border>
    <border>
      <left style="thin">
        <color indexed="64"/>
      </left>
      <right style="medium">
        <color auto="1"/>
      </right>
      <top/>
      <bottom style="thick">
        <color indexed="64"/>
      </bottom>
      <diagonal/>
    </border>
    <border>
      <left style="thin">
        <color indexed="64"/>
      </left>
      <right style="thick">
        <color indexed="64"/>
      </right>
      <top/>
      <bottom style="double">
        <color indexed="64"/>
      </bottom>
      <diagonal/>
    </border>
    <border>
      <left style="double">
        <color auto="1"/>
      </left>
      <right/>
      <top style="thick">
        <color auto="1"/>
      </top>
      <bottom style="thin">
        <color indexed="64"/>
      </bottom>
      <diagonal/>
    </border>
    <border>
      <left/>
      <right/>
      <top style="thick">
        <color auto="1"/>
      </top>
      <bottom style="thin">
        <color indexed="64"/>
      </bottom>
      <diagonal/>
    </border>
    <border>
      <left/>
      <right style="medium">
        <color auto="1"/>
      </right>
      <top style="thick">
        <color auto="1"/>
      </top>
      <bottom style="thin">
        <color indexed="64"/>
      </bottom>
      <diagonal/>
    </border>
    <border>
      <left/>
      <right style="thick">
        <color auto="1"/>
      </right>
      <top style="thick">
        <color auto="1"/>
      </top>
      <bottom style="thin">
        <color indexed="64"/>
      </bottom>
      <diagonal/>
    </border>
    <border>
      <left style="thin">
        <color indexed="64"/>
      </left>
      <right style="thick">
        <color indexed="64"/>
      </right>
      <top style="double">
        <color indexed="64"/>
      </top>
      <bottom style="hair">
        <color indexed="64"/>
      </bottom>
      <diagonal/>
    </border>
    <border diagonalDown="1">
      <left style="thick">
        <color auto="1"/>
      </left>
      <right/>
      <top style="thick">
        <color auto="1"/>
      </top>
      <bottom/>
      <diagonal style="thin">
        <color auto="1"/>
      </diagonal>
    </border>
    <border diagonalDown="1">
      <left/>
      <right/>
      <top style="thick">
        <color auto="1"/>
      </top>
      <bottom/>
      <diagonal style="thin">
        <color auto="1"/>
      </diagonal>
    </border>
    <border diagonalDown="1">
      <left/>
      <right style="double">
        <color auto="1"/>
      </right>
      <top style="thick">
        <color auto="1"/>
      </top>
      <bottom/>
      <diagonal style="thin">
        <color auto="1"/>
      </diagonal>
    </border>
    <border diagonalDown="1">
      <left style="thick">
        <color auto="1"/>
      </left>
      <right/>
      <top/>
      <bottom/>
      <diagonal style="thin">
        <color auto="1"/>
      </diagonal>
    </border>
    <border diagonalDown="1">
      <left/>
      <right/>
      <top/>
      <bottom/>
      <diagonal style="thin">
        <color auto="1"/>
      </diagonal>
    </border>
    <border diagonalDown="1">
      <left/>
      <right style="double">
        <color auto="1"/>
      </right>
      <top/>
      <bottom/>
      <diagonal style="thin">
        <color auto="1"/>
      </diagonal>
    </border>
    <border diagonalDown="1">
      <left style="thick">
        <color auto="1"/>
      </left>
      <right/>
      <top/>
      <bottom style="double">
        <color indexed="64"/>
      </bottom>
      <diagonal style="thin">
        <color auto="1"/>
      </diagonal>
    </border>
    <border diagonalDown="1">
      <left/>
      <right/>
      <top/>
      <bottom style="double">
        <color indexed="64"/>
      </bottom>
      <diagonal style="thin">
        <color auto="1"/>
      </diagonal>
    </border>
    <border diagonalDown="1">
      <left/>
      <right style="double">
        <color auto="1"/>
      </right>
      <top/>
      <bottom style="double">
        <color indexed="64"/>
      </bottom>
      <diagonal style="thin">
        <color auto="1"/>
      </diagonal>
    </border>
    <border>
      <left style="hair">
        <color indexed="64"/>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thin">
        <color indexed="64"/>
      </left>
      <right/>
      <top style="double">
        <color indexed="64"/>
      </top>
      <bottom style="hair">
        <color indexed="64"/>
      </bottom>
      <diagonal/>
    </border>
    <border>
      <left style="medium">
        <color indexed="64"/>
      </left>
      <right/>
      <top style="double">
        <color indexed="64"/>
      </top>
      <bottom style="hair">
        <color indexed="64"/>
      </bottom>
      <diagonal/>
    </border>
    <border>
      <left/>
      <right style="dotted">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medium">
        <color auto="1"/>
      </left>
      <right/>
      <top style="thick">
        <color auto="1"/>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thick">
        <color indexed="64"/>
      </bottom>
      <diagonal/>
    </border>
    <border>
      <left/>
      <right style="double">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right style="double">
        <color indexed="64"/>
      </right>
      <top style="hair">
        <color indexed="64"/>
      </top>
      <bottom style="hair">
        <color indexed="64"/>
      </bottom>
      <diagonal/>
    </border>
    <border>
      <left style="thin">
        <color indexed="64"/>
      </left>
      <right style="medium">
        <color indexed="64"/>
      </right>
      <top style="hair">
        <color indexed="64"/>
      </top>
      <bottom/>
      <diagonal/>
    </border>
    <border>
      <left/>
      <right style="thin">
        <color indexed="64"/>
      </right>
      <top/>
      <bottom style="thin">
        <color indexed="64"/>
      </bottom>
      <diagonal/>
    </border>
    <border>
      <left/>
      <right/>
      <top/>
      <bottom style="double">
        <color indexed="64"/>
      </bottom>
      <diagonal/>
    </border>
    <border>
      <left style="thin">
        <color indexed="64"/>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thin">
        <color indexed="64"/>
      </left>
      <right style="thick">
        <color indexed="64"/>
      </right>
      <top style="thick">
        <color indexed="64"/>
      </top>
      <bottom/>
      <diagonal/>
    </border>
    <border>
      <left style="thick">
        <color indexed="64"/>
      </left>
      <right/>
      <top style="thick">
        <color indexed="64"/>
      </top>
      <bottom/>
      <diagonal/>
    </border>
    <border>
      <left/>
      <right style="double">
        <color indexed="64"/>
      </right>
      <top style="thick">
        <color indexed="64"/>
      </top>
      <bottom/>
      <diagonal/>
    </border>
    <border>
      <left style="thick">
        <color indexed="64"/>
      </left>
      <right/>
      <top/>
      <bottom style="double">
        <color indexed="64"/>
      </bottom>
      <diagonal/>
    </border>
    <border>
      <left/>
      <right style="double">
        <color indexed="64"/>
      </right>
      <top/>
      <bottom style="double">
        <color indexed="64"/>
      </bottom>
      <diagonal/>
    </border>
    <border>
      <left style="double">
        <color auto="1"/>
      </left>
      <right/>
      <top style="thick">
        <color auto="1"/>
      </top>
      <bottom/>
      <diagonal/>
    </border>
    <border>
      <left/>
      <right style="double">
        <color indexed="64"/>
      </right>
      <top/>
      <bottom/>
      <diagonal/>
    </border>
    <border>
      <left style="medium">
        <color indexed="64"/>
      </left>
      <right/>
      <top/>
      <bottom/>
      <diagonal/>
    </border>
    <border>
      <left/>
      <right style="thin">
        <color indexed="64"/>
      </right>
      <top style="thick">
        <color auto="1"/>
      </top>
      <bottom/>
      <diagonal/>
    </border>
    <border>
      <left style="thin">
        <color indexed="64"/>
      </left>
      <right/>
      <top/>
      <bottom style="double">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right style="thin">
        <color indexed="64"/>
      </right>
      <top/>
      <bottom/>
      <diagonal/>
    </border>
    <border>
      <left style="dotted">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ck">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auto="1"/>
      </left>
      <right style="dotted">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top/>
      <bottom/>
      <diagonal/>
    </border>
    <border>
      <left style="hair">
        <color indexed="64"/>
      </left>
      <right/>
      <top style="thin">
        <color indexed="64"/>
      </top>
      <bottom/>
      <diagonal/>
    </border>
    <border>
      <left style="hair">
        <color indexed="64"/>
      </left>
      <right/>
      <top/>
      <bottom/>
      <diagonal/>
    </border>
    <border>
      <left/>
      <right style="double">
        <color indexed="64"/>
      </right>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ck">
        <color indexed="64"/>
      </bottom>
      <diagonal/>
    </border>
    <border>
      <left style="hair">
        <color indexed="64"/>
      </left>
      <right style="thin">
        <color indexed="64"/>
      </right>
      <top style="double">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ck">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bottom style="thin">
        <color indexed="64"/>
      </bottom>
      <diagonal/>
    </border>
    <border>
      <left style="double">
        <color indexed="64"/>
      </left>
      <right style="hair">
        <color indexed="64"/>
      </right>
      <top/>
      <bottom style="thick">
        <color indexed="64"/>
      </bottom>
      <diagonal/>
    </border>
    <border>
      <left/>
      <right style="thin">
        <color indexed="64"/>
      </right>
      <top style="double">
        <color indexed="64"/>
      </top>
      <bottom style="thin">
        <color indexed="64"/>
      </bottom>
      <diagonal/>
    </border>
    <border>
      <left style="medium">
        <color auto="1"/>
      </left>
      <right style="hair">
        <color indexed="64"/>
      </right>
      <top style="double">
        <color indexed="64"/>
      </top>
      <bottom style="thin">
        <color indexed="64"/>
      </bottom>
      <diagonal/>
    </border>
    <border>
      <left style="medium">
        <color auto="1"/>
      </left>
      <right style="hair">
        <color indexed="64"/>
      </right>
      <top style="thin">
        <color indexed="64"/>
      </top>
      <bottom style="hair">
        <color indexed="64"/>
      </bottom>
      <diagonal/>
    </border>
    <border>
      <left style="medium">
        <color auto="1"/>
      </left>
      <right style="hair">
        <color indexed="64"/>
      </right>
      <top style="hair">
        <color indexed="64"/>
      </top>
      <bottom style="hair">
        <color indexed="64"/>
      </bottom>
      <diagonal/>
    </border>
    <border>
      <left style="medium">
        <color auto="1"/>
      </left>
      <right style="hair">
        <color indexed="64"/>
      </right>
      <top/>
      <bottom style="thin">
        <color indexed="64"/>
      </bottom>
      <diagonal/>
    </border>
    <border>
      <left style="medium">
        <color auto="1"/>
      </left>
      <right style="hair">
        <color indexed="64"/>
      </right>
      <top/>
      <bottom style="thick">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double">
        <color indexed="64"/>
      </top>
      <bottom style="hair">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right/>
      <top style="thin">
        <color indexed="64"/>
      </top>
      <bottom/>
      <diagonal/>
    </border>
    <border>
      <left style="hair">
        <color indexed="64"/>
      </left>
      <right style="double">
        <color indexed="64"/>
      </right>
      <top style="hair">
        <color indexed="64"/>
      </top>
      <bottom/>
      <diagonal/>
    </border>
    <border>
      <left style="double">
        <color auto="1"/>
      </left>
      <right style="hair">
        <color auto="1"/>
      </right>
      <top style="hair">
        <color auto="1"/>
      </top>
      <bottom style="double">
        <color indexed="64"/>
      </bottom>
      <diagonal/>
    </border>
    <border>
      <left style="hair">
        <color auto="1"/>
      </left>
      <right style="thin">
        <color indexed="64"/>
      </right>
      <top style="hair">
        <color auto="1"/>
      </top>
      <bottom style="double">
        <color indexed="64"/>
      </bottom>
      <diagonal/>
    </border>
    <border>
      <left style="double">
        <color auto="1"/>
      </left>
      <right style="hair">
        <color auto="1"/>
      </right>
      <top/>
      <bottom style="hair">
        <color indexed="64"/>
      </bottom>
      <diagonal/>
    </border>
    <border>
      <left style="hair">
        <color auto="1"/>
      </left>
      <right style="thin">
        <color indexed="64"/>
      </right>
      <top style="hair">
        <color indexed="64"/>
      </top>
      <bottom/>
      <diagonal/>
    </border>
    <border>
      <left style="medium">
        <color auto="1"/>
      </left>
      <right style="hair">
        <color auto="1"/>
      </right>
      <top style="hair">
        <color auto="1"/>
      </top>
      <bottom style="double">
        <color indexed="64"/>
      </bottom>
      <diagonal/>
    </border>
    <border>
      <left style="medium">
        <color auto="1"/>
      </left>
      <right style="hair">
        <color auto="1"/>
      </right>
      <top/>
      <bottom style="hair">
        <color indexed="64"/>
      </bottom>
      <diagonal/>
    </border>
    <border>
      <left style="medium">
        <color auto="1"/>
      </left>
      <right style="hair">
        <color auto="1"/>
      </right>
      <top style="thin">
        <color indexed="64"/>
      </top>
      <bottom/>
      <diagonal/>
    </border>
    <border>
      <left style="hair">
        <color auto="1"/>
      </left>
      <right style="thin">
        <color indexed="64"/>
      </right>
      <top style="thin">
        <color indexed="64"/>
      </top>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double">
        <color indexed="64"/>
      </left>
      <right style="dotted">
        <color indexed="64"/>
      </right>
      <top style="thin">
        <color indexed="64"/>
      </top>
      <bottom/>
      <diagonal/>
    </border>
    <border>
      <left style="double">
        <color indexed="64"/>
      </left>
      <right style="hair">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auto="1"/>
      </left>
      <right style="hair">
        <color indexed="64"/>
      </right>
      <top style="double">
        <color indexed="64"/>
      </top>
      <bottom style="hair">
        <color indexed="64"/>
      </bottom>
      <diagonal/>
    </border>
    <border>
      <left style="hair">
        <color indexed="64"/>
      </left>
      <right style="hair">
        <color indexed="64"/>
      </right>
      <top style="hair">
        <color indexed="64"/>
      </top>
      <bottom/>
      <diagonal/>
    </border>
    <border>
      <left style="double">
        <color auto="1"/>
      </left>
      <right style="hair">
        <color auto="1"/>
      </right>
      <top style="hair">
        <color indexed="64"/>
      </top>
      <bottom style="thin">
        <color indexed="64"/>
      </bottom>
      <diagonal/>
    </border>
    <border>
      <left style="medium">
        <color auto="1"/>
      </left>
      <right style="hair">
        <color auto="1"/>
      </right>
      <top style="hair">
        <color indexed="64"/>
      </top>
      <bottom style="thin">
        <color indexed="64"/>
      </bottom>
      <diagonal/>
    </border>
    <border>
      <left style="double">
        <color indexed="64"/>
      </left>
      <right/>
      <top style="hair">
        <color indexed="64"/>
      </top>
      <bottom style="double">
        <color indexed="64"/>
      </bottom>
      <diagonal/>
    </border>
    <border>
      <left style="medium">
        <color auto="1"/>
      </left>
      <right/>
      <top style="hair">
        <color indexed="64"/>
      </top>
      <bottom style="double">
        <color indexed="64"/>
      </bottom>
      <diagonal/>
    </border>
    <border>
      <left style="medium">
        <color indexed="64"/>
      </left>
      <right/>
      <top style="hair">
        <color indexed="64"/>
      </top>
      <bottom/>
      <diagonal/>
    </border>
    <border>
      <left/>
      <right style="thin">
        <color indexed="64"/>
      </right>
      <top/>
      <bottom style="hair">
        <color auto="1"/>
      </bottom>
      <diagonal/>
    </border>
    <border>
      <left style="double">
        <color indexed="64"/>
      </left>
      <right/>
      <top style="thin">
        <color indexed="64"/>
      </top>
      <bottom style="hair">
        <color auto="1"/>
      </bottom>
      <diagonal/>
    </border>
    <border>
      <left style="thin">
        <color indexed="64"/>
      </left>
      <right style="hair">
        <color indexed="64"/>
      </right>
      <top style="double">
        <color indexed="64"/>
      </top>
      <bottom/>
      <diagonal/>
    </border>
    <border>
      <left style="medium">
        <color auto="1"/>
      </left>
      <right style="hair">
        <color auto="1"/>
      </right>
      <top style="hair">
        <color indexed="64"/>
      </top>
      <bottom/>
      <diagonal/>
    </border>
    <border>
      <left style="double">
        <color indexed="64"/>
      </left>
      <right style="hair">
        <color indexed="64"/>
      </right>
      <top style="hair">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xf numFmtId="0" fontId="11" fillId="0" borderId="0"/>
    <xf numFmtId="38" fontId="12" fillId="0" borderId="0" applyFont="0" applyFill="0" applyBorder="0" applyAlignment="0" applyProtection="0"/>
  </cellStyleXfs>
  <cellXfs count="427">
    <xf numFmtId="0" fontId="0" fillId="0" borderId="0" xfId="0">
      <alignment vertical="center"/>
    </xf>
    <xf numFmtId="0" fontId="3" fillId="0" borderId="0" xfId="0" applyFont="1">
      <alignment vertical="center"/>
    </xf>
    <xf numFmtId="38" fontId="4" fillId="0" borderId="14" xfId="1" applyFont="1" applyBorder="1">
      <alignment vertical="center"/>
    </xf>
    <xf numFmtId="38" fontId="4" fillId="0" borderId="16" xfId="1" applyFont="1" applyBorder="1">
      <alignment vertical="center"/>
    </xf>
    <xf numFmtId="38" fontId="4" fillId="0" borderId="18" xfId="1" applyFont="1" applyBorder="1">
      <alignment vertical="center"/>
    </xf>
    <xf numFmtId="38" fontId="4" fillId="0" borderId="20" xfId="1" applyFont="1" applyBorder="1">
      <alignment vertical="center"/>
    </xf>
    <xf numFmtId="38" fontId="4" fillId="0" borderId="22" xfId="1" applyFont="1" applyBorder="1">
      <alignment vertical="center"/>
    </xf>
    <xf numFmtId="38" fontId="4" fillId="0" borderId="24" xfId="1" applyFont="1" applyBorder="1">
      <alignment vertical="center"/>
    </xf>
    <xf numFmtId="0" fontId="4" fillId="0" borderId="29" xfId="0" applyFont="1" applyBorder="1">
      <alignment vertical="center"/>
    </xf>
    <xf numFmtId="0" fontId="4" fillId="0" borderId="33" xfId="0" applyFont="1" applyBorder="1">
      <alignment vertical="center"/>
    </xf>
    <xf numFmtId="0" fontId="5" fillId="0" borderId="0" xfId="0" applyFont="1">
      <alignment vertical="center"/>
    </xf>
    <xf numFmtId="0" fontId="4" fillId="0" borderId="28" xfId="0" applyFont="1" applyBorder="1" applyAlignment="1">
      <alignment vertical="center" shrinkToFit="1"/>
    </xf>
    <xf numFmtId="0" fontId="4" fillId="0" borderId="29" xfId="0" applyFont="1" applyBorder="1" applyAlignment="1">
      <alignment vertical="center" shrinkToFit="1"/>
    </xf>
    <xf numFmtId="38" fontId="7" fillId="0" borderId="6" xfId="1" applyFont="1" applyBorder="1">
      <alignment vertical="center"/>
    </xf>
    <xf numFmtId="38" fontId="7" fillId="0" borderId="7" xfId="1" applyFont="1" applyBorder="1">
      <alignment vertical="center"/>
    </xf>
    <xf numFmtId="38" fontId="4" fillId="0" borderId="69" xfId="1" applyFont="1" applyBorder="1">
      <alignment vertical="center"/>
    </xf>
    <xf numFmtId="38" fontId="4" fillId="0" borderId="71" xfId="1" applyFont="1" applyBorder="1">
      <alignment vertical="center"/>
    </xf>
    <xf numFmtId="38" fontId="4" fillId="0" borderId="68" xfId="0" applyNumberFormat="1" applyFont="1" applyBorder="1" applyAlignment="1">
      <alignment vertical="center" shrinkToFit="1"/>
    </xf>
    <xf numFmtId="38" fontId="4" fillId="0" borderId="26" xfId="0" applyNumberFormat="1" applyFont="1" applyBorder="1" applyAlignment="1">
      <alignment vertical="center" shrinkToFit="1"/>
    </xf>
    <xf numFmtId="38" fontId="5" fillId="0" borderId="0" xfId="0" applyNumberFormat="1" applyFont="1">
      <alignment vertical="center"/>
    </xf>
    <xf numFmtId="0" fontId="9" fillId="0" borderId="3" xfId="0" applyFont="1" applyBorder="1" applyAlignment="1">
      <alignment horizontal="left" vertical="center"/>
    </xf>
    <xf numFmtId="0" fontId="4" fillId="0" borderId="40" xfId="0" applyFont="1" applyBorder="1" applyAlignment="1">
      <alignment vertical="center" shrinkToFit="1"/>
    </xf>
    <xf numFmtId="0" fontId="4" fillId="0" borderId="41" xfId="0" applyFont="1" applyBorder="1" applyAlignment="1">
      <alignment vertical="center" shrinkToFit="1"/>
    </xf>
    <xf numFmtId="0" fontId="4" fillId="0" borderId="42" xfId="0" applyFont="1" applyBorder="1" applyAlignment="1">
      <alignment vertical="center" shrinkToFit="1"/>
    </xf>
    <xf numFmtId="0" fontId="4" fillId="0" borderId="10" xfId="0" applyFont="1" applyBorder="1" applyAlignment="1">
      <alignment vertical="center" shrinkToFit="1"/>
    </xf>
    <xf numFmtId="0" fontId="4" fillId="0" borderId="41" xfId="0" applyFont="1" applyBorder="1" applyAlignment="1">
      <alignment horizontal="center" vertical="center" shrinkToFit="1"/>
    </xf>
    <xf numFmtId="0" fontId="4" fillId="0" borderId="40" xfId="0" applyFont="1" applyBorder="1" applyAlignment="1">
      <alignment horizontal="center" vertical="center" shrinkToFit="1"/>
    </xf>
    <xf numFmtId="38" fontId="4" fillId="0" borderId="36" xfId="1" applyFont="1" applyFill="1" applyBorder="1">
      <alignment vertical="center"/>
    </xf>
    <xf numFmtId="38" fontId="3" fillId="0" borderId="0" xfId="0" applyNumberFormat="1" applyFont="1">
      <alignment vertical="center"/>
    </xf>
    <xf numFmtId="176" fontId="7" fillId="0" borderId="0" xfId="2" applyNumberFormat="1" applyFont="1" applyBorder="1" applyAlignment="1">
      <alignment horizontal="right" vertical="center"/>
    </xf>
    <xf numFmtId="38" fontId="4" fillId="0" borderId="35" xfId="1" applyFont="1" applyFill="1" applyBorder="1">
      <alignment vertical="center"/>
    </xf>
    <xf numFmtId="38" fontId="4" fillId="0" borderId="22" xfId="1" applyFont="1" applyFill="1" applyBorder="1">
      <alignment vertical="center"/>
    </xf>
    <xf numFmtId="38" fontId="4" fillId="0" borderId="14" xfId="1" applyFont="1" applyFill="1" applyBorder="1">
      <alignment vertical="center"/>
    </xf>
    <xf numFmtId="38" fontId="7" fillId="0" borderId="6" xfId="1" applyFont="1" applyFill="1" applyBorder="1">
      <alignment vertical="center"/>
    </xf>
    <xf numFmtId="0" fontId="7" fillId="0" borderId="41" xfId="0" applyFont="1" applyBorder="1" applyAlignment="1">
      <alignment vertical="center" shrinkToFit="1"/>
    </xf>
    <xf numFmtId="0" fontId="13" fillId="0" borderId="0" xfId="0" applyFont="1">
      <alignment vertical="center"/>
    </xf>
    <xf numFmtId="0" fontId="7" fillId="0" borderId="41" xfId="0" applyFont="1" applyBorder="1" applyAlignment="1">
      <alignment horizontal="center" vertical="center" shrinkToFit="1"/>
    </xf>
    <xf numFmtId="0" fontId="3" fillId="0" borderId="0" xfId="0" applyFont="1" applyAlignment="1">
      <alignment vertical="center"/>
    </xf>
    <xf numFmtId="0" fontId="4" fillId="0" borderId="12" xfId="0" applyFont="1" applyBorder="1" applyAlignment="1">
      <alignment vertical="center"/>
    </xf>
    <xf numFmtId="0" fontId="4" fillId="0" borderId="2"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4" fillId="0" borderId="15" xfId="0" applyFont="1" applyBorder="1" applyAlignment="1">
      <alignment vertical="center"/>
    </xf>
    <xf numFmtId="0" fontId="4" fillId="0" borderId="13" xfId="0" applyFont="1" applyBorder="1" applyAlignment="1">
      <alignment vertical="center"/>
    </xf>
    <xf numFmtId="0" fontId="4" fillId="0" borderId="32" xfId="0" applyFont="1" applyBorder="1" applyAlignment="1">
      <alignment vertical="center"/>
    </xf>
    <xf numFmtId="0" fontId="4" fillId="0" borderId="82" xfId="0" applyFont="1" applyBorder="1" applyAlignment="1">
      <alignment vertical="center"/>
    </xf>
    <xf numFmtId="0" fontId="4" fillId="0" borderId="79" xfId="0" applyFont="1" applyBorder="1" applyAlignment="1">
      <alignment vertical="center"/>
    </xf>
    <xf numFmtId="0" fontId="4" fillId="0" borderId="37" xfId="0" applyFont="1" applyBorder="1" applyAlignment="1">
      <alignment vertical="center"/>
    </xf>
    <xf numFmtId="0" fontId="4" fillId="0" borderId="34" xfId="0" applyFont="1" applyBorder="1" applyAlignment="1">
      <alignment vertical="center"/>
    </xf>
    <xf numFmtId="0" fontId="4" fillId="0" borderId="38" xfId="0" applyFont="1" applyBorder="1" applyAlignment="1">
      <alignment vertical="center"/>
    </xf>
    <xf numFmtId="0" fontId="3" fillId="0" borderId="3" xfId="0" applyFont="1" applyBorder="1" applyAlignment="1">
      <alignment vertical="center"/>
    </xf>
    <xf numFmtId="0" fontId="4" fillId="0" borderId="31" xfId="0" applyFont="1" applyBorder="1" applyAlignment="1">
      <alignment vertical="center"/>
    </xf>
    <xf numFmtId="0" fontId="4" fillId="0" borderId="30" xfId="0" applyFont="1" applyBorder="1" applyAlignment="1">
      <alignment vertical="center"/>
    </xf>
    <xf numFmtId="0" fontId="4" fillId="0" borderId="10" xfId="0" applyFont="1" applyBorder="1" applyAlignment="1">
      <alignment vertical="center"/>
    </xf>
    <xf numFmtId="0" fontId="6" fillId="0" borderId="10" xfId="0" applyFont="1" applyBorder="1" applyAlignment="1">
      <alignment vertical="center"/>
    </xf>
    <xf numFmtId="0" fontId="4" fillId="0" borderId="40"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vertical="center"/>
    </xf>
    <xf numFmtId="0" fontId="3" fillId="0" borderId="0" xfId="0" applyFont="1" applyAlignment="1">
      <alignment horizontal="left" vertical="center"/>
    </xf>
    <xf numFmtId="181" fontId="8" fillId="0" borderId="0" xfId="0" applyNumberFormat="1" applyFont="1" applyAlignment="1">
      <alignment vertical="center"/>
    </xf>
    <xf numFmtId="0" fontId="6" fillId="0" borderId="0" xfId="0" applyFont="1" applyAlignment="1">
      <alignment vertical="center"/>
    </xf>
    <xf numFmtId="0" fontId="7" fillId="0" borderId="96" xfId="0" applyFont="1" applyBorder="1" applyAlignment="1">
      <alignment horizontal="center" vertical="center"/>
    </xf>
    <xf numFmtId="38" fontId="3" fillId="0" borderId="0" xfId="0" applyNumberFormat="1" applyFont="1" applyAlignment="1">
      <alignment vertical="center"/>
    </xf>
    <xf numFmtId="0" fontId="9" fillId="0" borderId="3" xfId="0" applyFont="1" applyBorder="1" applyAlignment="1">
      <alignment horizontal="center" vertical="center"/>
    </xf>
    <xf numFmtId="38" fontId="5" fillId="0" borderId="0" xfId="1" applyFont="1" applyBorder="1">
      <alignment vertical="center"/>
    </xf>
    <xf numFmtId="38" fontId="13" fillId="0" borderId="0" xfId="1" applyFont="1">
      <alignment vertical="center"/>
    </xf>
    <xf numFmtId="38" fontId="13" fillId="0" borderId="0" xfId="1" applyFont="1" applyBorder="1">
      <alignment vertical="center"/>
    </xf>
    <xf numFmtId="0" fontId="7" fillId="0" borderId="110" xfId="0" applyFont="1" applyBorder="1" applyAlignment="1">
      <alignment horizontal="center" vertical="center"/>
    </xf>
    <xf numFmtId="0" fontId="3" fillId="0" borderId="0" xfId="0" applyFont="1">
      <alignment vertical="center"/>
    </xf>
    <xf numFmtId="0" fontId="5" fillId="0" borderId="0" xfId="0" applyFont="1" applyAlignment="1">
      <alignment horizontal="right" vertical="center"/>
    </xf>
    <xf numFmtId="0" fontId="3" fillId="0" borderId="0" xfId="0" applyFont="1">
      <alignment vertical="center"/>
    </xf>
    <xf numFmtId="0" fontId="4" fillId="0" borderId="10" xfId="0" applyFont="1" applyBorder="1" applyAlignment="1">
      <alignment horizontal="center" vertical="center" shrinkToFit="1"/>
    </xf>
    <xf numFmtId="0" fontId="7" fillId="0" borderId="10" xfId="0" applyFont="1" applyBorder="1" applyAlignment="1">
      <alignment vertical="center" shrinkToFit="1"/>
    </xf>
    <xf numFmtId="38" fontId="4" fillId="0" borderId="81" xfId="1" applyFont="1" applyFill="1" applyBorder="1">
      <alignment vertical="center"/>
    </xf>
    <xf numFmtId="38" fontId="4" fillId="0" borderId="24" xfId="1" applyFont="1" applyFill="1" applyBorder="1">
      <alignment vertical="center"/>
    </xf>
    <xf numFmtId="38" fontId="4" fillId="0" borderId="16" xfId="1" applyFont="1" applyFill="1" applyBorder="1">
      <alignment vertical="center"/>
    </xf>
    <xf numFmtId="38" fontId="7" fillId="0" borderId="7" xfId="1" applyFont="1" applyFill="1" applyBorder="1">
      <alignment vertical="center"/>
    </xf>
    <xf numFmtId="38" fontId="4" fillId="0" borderId="71" xfId="1" applyFont="1" applyFill="1" applyBorder="1">
      <alignment vertical="center"/>
    </xf>
    <xf numFmtId="38" fontId="4" fillId="0" borderId="20" xfId="1" applyFont="1" applyFill="1" applyBorder="1">
      <alignment vertical="center"/>
    </xf>
    <xf numFmtId="38" fontId="4" fillId="0" borderId="13" xfId="1" applyFont="1" applyFill="1" applyBorder="1">
      <alignment vertical="center"/>
    </xf>
    <xf numFmtId="38" fontId="7" fillId="0" borderId="5" xfId="1" applyFont="1" applyFill="1" applyBorder="1">
      <alignment vertical="center"/>
    </xf>
    <xf numFmtId="0" fontId="3" fillId="0" borderId="0" xfId="0" applyFont="1">
      <alignment vertical="center"/>
    </xf>
    <xf numFmtId="0" fontId="9" fillId="3" borderId="3" xfId="0" applyFont="1" applyFill="1" applyBorder="1" applyAlignment="1">
      <alignment horizontal="center" vertical="center"/>
    </xf>
    <xf numFmtId="0" fontId="4" fillId="3" borderId="41" xfId="0" applyFont="1" applyFill="1" applyBorder="1" applyAlignment="1">
      <alignment horizontal="center" vertical="center" shrinkToFit="1"/>
    </xf>
    <xf numFmtId="0" fontId="5" fillId="3" borderId="0" xfId="0" applyFont="1" applyFill="1">
      <alignment vertical="center"/>
    </xf>
    <xf numFmtId="0" fontId="5" fillId="0" borderId="0" xfId="0" applyFont="1" applyAlignment="1">
      <alignment horizontal="right" vertical="center"/>
    </xf>
    <xf numFmtId="0" fontId="8" fillId="0" borderId="0" xfId="0" applyFont="1">
      <alignment vertical="center"/>
    </xf>
    <xf numFmtId="0" fontId="4" fillId="0" borderId="20" xfId="0" applyFont="1" applyBorder="1">
      <alignment vertical="center"/>
    </xf>
    <xf numFmtId="38" fontId="4" fillId="3" borderId="47" xfId="1" applyFont="1" applyFill="1" applyBorder="1">
      <alignment vertical="center"/>
    </xf>
    <xf numFmtId="38" fontId="4" fillId="3" borderId="107" xfId="1" applyFont="1" applyFill="1" applyBorder="1">
      <alignment vertical="center"/>
    </xf>
    <xf numFmtId="38" fontId="4" fillId="3" borderId="19" xfId="1" applyFont="1" applyFill="1" applyBorder="1">
      <alignment vertical="center"/>
    </xf>
    <xf numFmtId="38" fontId="4" fillId="3" borderId="48" xfId="1" applyFont="1" applyFill="1" applyBorder="1">
      <alignment vertical="center"/>
    </xf>
    <xf numFmtId="0" fontId="4" fillId="0" borderId="24" xfId="0" applyFont="1" applyBorder="1">
      <alignment vertical="center"/>
    </xf>
    <xf numFmtId="38" fontId="4" fillId="3" borderId="49" xfId="1" applyFont="1" applyFill="1" applyBorder="1">
      <alignment vertical="center"/>
    </xf>
    <xf numFmtId="38" fontId="4" fillId="3" borderId="108" xfId="1" applyFont="1" applyFill="1" applyBorder="1">
      <alignment vertical="center"/>
    </xf>
    <xf numFmtId="38" fontId="4" fillId="3" borderId="23" xfId="1" applyFont="1" applyFill="1" applyBorder="1">
      <alignment vertical="center"/>
    </xf>
    <xf numFmtId="38" fontId="4" fillId="3" borderId="50" xfId="1" applyFont="1" applyFill="1" applyBorder="1">
      <alignment vertical="center"/>
    </xf>
    <xf numFmtId="0" fontId="4" fillId="0" borderId="16" xfId="0" applyFont="1" applyBorder="1" applyAlignment="1">
      <alignment horizontal="right" vertical="center"/>
    </xf>
    <xf numFmtId="38" fontId="4" fillId="3" borderId="43" xfId="1" applyFont="1" applyFill="1" applyBorder="1">
      <alignment vertical="center"/>
    </xf>
    <xf numFmtId="38" fontId="4" fillId="3" borderId="13" xfId="1" applyFont="1" applyFill="1" applyBorder="1">
      <alignment vertical="center"/>
    </xf>
    <xf numFmtId="38" fontId="4" fillId="3" borderId="15" xfId="1" applyFont="1" applyFill="1" applyBorder="1">
      <alignment vertical="center"/>
    </xf>
    <xf numFmtId="38" fontId="4" fillId="3" borderId="44" xfId="1" applyFont="1" applyFill="1" applyBorder="1">
      <alignment vertical="center"/>
    </xf>
    <xf numFmtId="38" fontId="4" fillId="0" borderId="43" xfId="1" applyFont="1" applyFill="1" applyBorder="1" applyProtection="1">
      <alignment vertical="center"/>
      <protection locked="0"/>
    </xf>
    <xf numFmtId="38" fontId="4" fillId="3" borderId="43" xfId="1" applyFont="1" applyFill="1" applyBorder="1" applyProtection="1">
      <alignment vertical="center"/>
      <protection locked="0"/>
    </xf>
    <xf numFmtId="0" fontId="4" fillId="0" borderId="16" xfId="0" applyFont="1" applyBorder="1">
      <alignment vertical="center"/>
    </xf>
    <xf numFmtId="38" fontId="4" fillId="0" borderId="13" xfId="1" applyFont="1" applyFill="1" applyBorder="1" applyProtection="1">
      <alignment vertical="center"/>
      <protection locked="0"/>
    </xf>
    <xf numFmtId="38" fontId="4" fillId="0" borderId="15" xfId="1" applyFont="1" applyFill="1" applyBorder="1" applyProtection="1">
      <alignment vertical="center"/>
      <protection locked="0"/>
    </xf>
    <xf numFmtId="38" fontId="4" fillId="0" borderId="44" xfId="1" applyFont="1" applyFill="1" applyBorder="1" applyProtection="1">
      <alignment vertical="center"/>
      <protection locked="0"/>
    </xf>
    <xf numFmtId="38" fontId="4" fillId="3" borderId="13" xfId="1" applyFont="1" applyFill="1" applyBorder="1" applyProtection="1">
      <alignment vertical="center"/>
      <protection locked="0"/>
    </xf>
    <xf numFmtId="38" fontId="4" fillId="3" borderId="15" xfId="1" applyFont="1" applyFill="1" applyBorder="1" applyProtection="1">
      <alignment vertical="center"/>
      <protection locked="0"/>
    </xf>
    <xf numFmtId="38" fontId="4" fillId="3" borderId="44" xfId="1" applyFont="1" applyFill="1" applyBorder="1" applyProtection="1">
      <alignment vertical="center"/>
      <protection locked="0"/>
    </xf>
    <xf numFmtId="0" fontId="5" fillId="0" borderId="0" xfId="0" applyFont="1" applyAlignment="1">
      <alignment horizontal="right"/>
    </xf>
    <xf numFmtId="0" fontId="7" fillId="0" borderId="1" xfId="0" applyFont="1" applyBorder="1" applyAlignment="1">
      <alignment horizontal="center" vertical="center"/>
    </xf>
    <xf numFmtId="38" fontId="7" fillId="3" borderId="45" xfId="1" applyFont="1" applyFill="1" applyBorder="1">
      <alignment vertical="center"/>
    </xf>
    <xf numFmtId="38" fontId="7" fillId="3" borderId="109" xfId="1" applyFont="1" applyFill="1" applyBorder="1">
      <alignment vertical="center"/>
    </xf>
    <xf numFmtId="38" fontId="7" fillId="3" borderId="105" xfId="1" applyFont="1" applyFill="1" applyBorder="1">
      <alignment vertical="center"/>
    </xf>
    <xf numFmtId="38" fontId="7" fillId="3" borderId="118" xfId="1" applyFont="1" applyFill="1" applyBorder="1">
      <alignment vertical="center"/>
    </xf>
    <xf numFmtId="38" fontId="7" fillId="3" borderId="45" xfId="1" applyFont="1" applyFill="1" applyBorder="1" applyProtection="1">
      <alignment vertical="center"/>
      <protection locked="0"/>
    </xf>
    <xf numFmtId="38" fontId="7" fillId="3" borderId="105" xfId="1" applyFont="1" applyFill="1" applyBorder="1" applyProtection="1">
      <alignment vertical="center"/>
      <protection locked="0"/>
    </xf>
    <xf numFmtId="38" fontId="7" fillId="3" borderId="109" xfId="1" applyFont="1" applyFill="1" applyBorder="1" applyProtection="1">
      <alignment vertical="center"/>
      <protection locked="0"/>
    </xf>
    <xf numFmtId="38" fontId="7" fillId="3" borderId="118" xfId="1" applyFont="1" applyFill="1" applyBorder="1" applyProtection="1">
      <alignment vertical="center"/>
      <protection locked="0"/>
    </xf>
    <xf numFmtId="0" fontId="4" fillId="0" borderId="24" xfId="0" applyFont="1" applyBorder="1" applyAlignment="1">
      <alignment horizontal="right" vertical="center"/>
    </xf>
    <xf numFmtId="38" fontId="4" fillId="0" borderId="49" xfId="1" applyFont="1" applyFill="1" applyBorder="1" applyProtection="1">
      <alignment vertical="center"/>
      <protection locked="0"/>
    </xf>
    <xf numFmtId="38" fontId="4" fillId="3" borderId="49" xfId="1" applyFont="1" applyFill="1" applyBorder="1" applyProtection="1">
      <alignment vertical="center"/>
      <protection locked="0"/>
    </xf>
    <xf numFmtId="38" fontId="4" fillId="3" borderId="108" xfId="1" applyFont="1" applyFill="1" applyBorder="1" applyProtection="1">
      <alignment vertical="center"/>
      <protection locked="0"/>
    </xf>
    <xf numFmtId="38" fontId="4" fillId="3" borderId="23" xfId="1" applyFont="1" applyFill="1" applyBorder="1" applyProtection="1">
      <alignment vertical="center"/>
      <protection locked="0"/>
    </xf>
    <xf numFmtId="38" fontId="4" fillId="3" borderId="50" xfId="1" applyFont="1" applyFill="1" applyBorder="1" applyProtection="1">
      <alignment vertical="center"/>
      <protection locked="0"/>
    </xf>
    <xf numFmtId="0" fontId="4" fillId="0" borderId="96" xfId="0" applyFont="1" applyBorder="1">
      <alignment vertical="center"/>
    </xf>
    <xf numFmtId="38" fontId="4" fillId="0" borderId="101" xfId="1" applyFont="1" applyFill="1" applyBorder="1" applyProtection="1">
      <alignment vertical="center"/>
      <protection locked="0"/>
    </xf>
    <xf numFmtId="38" fontId="4" fillId="3" borderId="101" xfId="1" applyFont="1" applyFill="1" applyBorder="1" applyProtection="1">
      <alignment vertical="center"/>
      <protection locked="0"/>
    </xf>
    <xf numFmtId="38" fontId="4" fillId="3" borderId="0" xfId="1" applyFont="1" applyFill="1" applyBorder="1" applyProtection="1">
      <alignment vertical="center"/>
      <protection locked="0"/>
    </xf>
    <xf numFmtId="38" fontId="4" fillId="3" borderId="10" xfId="1" applyFont="1" applyFill="1" applyBorder="1" applyProtection="1">
      <alignment vertical="center"/>
      <protection locked="0"/>
    </xf>
    <xf numFmtId="38" fontId="4" fillId="3" borderId="46" xfId="1" applyFont="1" applyFill="1" applyBorder="1" applyProtection="1">
      <alignment vertical="center"/>
      <protection locked="0"/>
    </xf>
    <xf numFmtId="38" fontId="4" fillId="0" borderId="108" xfId="1" applyFont="1" applyFill="1" applyBorder="1" applyProtection="1">
      <alignment vertical="center"/>
      <protection locked="0"/>
    </xf>
    <xf numFmtId="38" fontId="4" fillId="0" borderId="23" xfId="1" applyFont="1" applyFill="1" applyBorder="1" applyProtection="1">
      <alignment vertical="center"/>
      <protection locked="0"/>
    </xf>
    <xf numFmtId="38" fontId="4" fillId="0" borderId="50" xfId="1" applyFont="1" applyFill="1" applyBorder="1" applyProtection="1">
      <alignment vertical="center"/>
      <protection locked="0"/>
    </xf>
    <xf numFmtId="38" fontId="4" fillId="0" borderId="10" xfId="1" applyFont="1" applyFill="1" applyBorder="1" applyProtection="1">
      <alignment vertical="center"/>
      <protection locked="0"/>
    </xf>
    <xf numFmtId="38" fontId="4" fillId="0" borderId="0" xfId="1" applyFont="1" applyFill="1" applyBorder="1" applyProtection="1">
      <alignment vertical="center"/>
      <protection locked="0"/>
    </xf>
    <xf numFmtId="38" fontId="4" fillId="0" borderId="46" xfId="1" applyFont="1" applyFill="1" applyBorder="1" applyProtection="1">
      <alignment vertical="center"/>
      <protection locked="0"/>
    </xf>
    <xf numFmtId="0" fontId="4" fillId="0" borderId="119" xfId="0" applyFont="1" applyBorder="1">
      <alignment vertical="center"/>
    </xf>
    <xf numFmtId="0" fontId="4" fillId="0" borderId="120" xfId="0" applyFont="1" applyBorder="1" applyAlignment="1">
      <alignment vertical="center"/>
    </xf>
    <xf numFmtId="0" fontId="4" fillId="0" borderId="28" xfId="0" applyFont="1" applyBorder="1" applyAlignment="1">
      <alignment vertical="center"/>
    </xf>
    <xf numFmtId="38" fontId="4" fillId="0" borderId="122" xfId="1" applyFont="1" applyBorder="1">
      <alignment vertical="center"/>
    </xf>
    <xf numFmtId="38" fontId="4" fillId="0" borderId="96" xfId="1" applyFont="1" applyBorder="1">
      <alignment vertical="center"/>
    </xf>
    <xf numFmtId="38" fontId="4" fillId="0" borderId="96" xfId="1" applyFont="1" applyFill="1" applyBorder="1">
      <alignment vertical="center"/>
    </xf>
    <xf numFmtId="38" fontId="4" fillId="0" borderId="108" xfId="1" applyFont="1" applyFill="1" applyBorder="1">
      <alignment vertical="center"/>
    </xf>
    <xf numFmtId="0" fontId="4" fillId="0" borderId="123" xfId="0" applyFont="1" applyBorder="1" applyAlignment="1">
      <alignment vertical="center"/>
    </xf>
    <xf numFmtId="0" fontId="4" fillId="0" borderId="124" xfId="0" applyFont="1" applyBorder="1" applyAlignment="1">
      <alignment vertical="center"/>
    </xf>
    <xf numFmtId="0" fontId="4" fillId="0" borderId="27" xfId="0" applyFont="1" applyBorder="1" applyAlignment="1">
      <alignment vertical="center"/>
    </xf>
    <xf numFmtId="0" fontId="4" fillId="0" borderId="125" xfId="0" applyFont="1" applyBorder="1" applyAlignment="1">
      <alignment vertical="center"/>
    </xf>
    <xf numFmtId="38" fontId="4" fillId="0" borderId="126" xfId="1" applyFont="1" applyBorder="1">
      <alignment vertical="center"/>
    </xf>
    <xf numFmtId="38" fontId="4" fillId="0" borderId="121" xfId="1" applyFont="1" applyBorder="1">
      <alignment vertical="center"/>
    </xf>
    <xf numFmtId="38" fontId="4" fillId="0" borderId="127" xfId="1" applyFont="1" applyBorder="1">
      <alignment vertical="center"/>
    </xf>
    <xf numFmtId="38" fontId="4" fillId="0" borderId="128" xfId="1" applyFont="1" applyBorder="1">
      <alignment vertical="center"/>
    </xf>
    <xf numFmtId="38" fontId="4" fillId="0" borderId="129" xfId="1" applyFont="1" applyBorder="1">
      <alignment vertical="center"/>
    </xf>
    <xf numFmtId="38" fontId="4" fillId="0" borderId="121" xfId="1" applyFont="1" applyFill="1" applyBorder="1">
      <alignment vertical="center"/>
    </xf>
    <xf numFmtId="38" fontId="7" fillId="0" borderId="130" xfId="1" applyFont="1" applyBorder="1">
      <alignment vertical="center"/>
    </xf>
    <xf numFmtId="38" fontId="4" fillId="0" borderId="127" xfId="1" applyFont="1" applyFill="1" applyBorder="1">
      <alignment vertical="center"/>
    </xf>
    <xf numFmtId="38" fontId="7" fillId="0" borderId="130" xfId="1" applyFont="1" applyFill="1" applyBorder="1">
      <alignment vertical="center"/>
    </xf>
    <xf numFmtId="38" fontId="4" fillId="0" borderId="126" xfId="1" applyFont="1" applyFill="1" applyBorder="1">
      <alignment vertical="center"/>
    </xf>
    <xf numFmtId="38" fontId="4" fillId="0" borderId="128" xfId="1" applyFont="1" applyFill="1" applyBorder="1">
      <alignment vertical="center"/>
    </xf>
    <xf numFmtId="38" fontId="4" fillId="0" borderId="129" xfId="1" applyFont="1" applyFill="1" applyBorder="1">
      <alignment vertical="center"/>
    </xf>
    <xf numFmtId="38" fontId="4" fillId="0" borderId="131" xfId="1" applyFont="1" applyBorder="1">
      <alignment vertical="center"/>
    </xf>
    <xf numFmtId="38" fontId="4" fillId="0" borderId="132" xfId="1" applyFont="1" applyBorder="1">
      <alignment vertical="center"/>
    </xf>
    <xf numFmtId="38" fontId="4" fillId="0" borderId="133" xfId="1" applyFont="1" applyBorder="1">
      <alignment vertical="center"/>
    </xf>
    <xf numFmtId="38" fontId="4" fillId="0" borderId="84" xfId="1" applyFont="1" applyBorder="1">
      <alignment vertical="center"/>
    </xf>
    <xf numFmtId="38" fontId="7" fillId="0" borderId="134" xfId="1" applyFont="1" applyBorder="1">
      <alignment vertical="center"/>
    </xf>
    <xf numFmtId="38" fontId="4" fillId="0" borderId="135" xfId="1" applyFont="1" applyFill="1" applyBorder="1">
      <alignment vertical="center"/>
    </xf>
    <xf numFmtId="38" fontId="4" fillId="0" borderId="136" xfId="1" applyFont="1" applyFill="1" applyBorder="1">
      <alignment vertical="center"/>
    </xf>
    <xf numFmtId="38" fontId="4" fillId="0" borderId="137" xfId="1" applyFont="1" applyBorder="1">
      <alignment vertical="center"/>
    </xf>
    <xf numFmtId="38" fontId="7" fillId="0" borderId="138" xfId="1" applyFont="1" applyBorder="1">
      <alignment vertical="center"/>
    </xf>
    <xf numFmtId="38" fontId="4" fillId="0" borderId="139" xfId="1" applyFont="1" applyBorder="1">
      <alignment vertical="center"/>
    </xf>
    <xf numFmtId="38" fontId="4" fillId="0" borderId="84" xfId="1" applyFont="1" applyFill="1" applyBorder="1">
      <alignment vertical="center"/>
    </xf>
    <xf numFmtId="38" fontId="7" fillId="0" borderId="134" xfId="1" applyFont="1" applyFill="1" applyBorder="1">
      <alignment vertical="center"/>
    </xf>
    <xf numFmtId="38" fontId="4" fillId="0" borderId="140" xfId="1" applyFont="1" applyFill="1" applyBorder="1">
      <alignment vertical="center"/>
    </xf>
    <xf numFmtId="38" fontId="4" fillId="0" borderId="141" xfId="1" applyFont="1" applyBorder="1">
      <alignment vertical="center"/>
    </xf>
    <xf numFmtId="38" fontId="4" fillId="0" borderId="142" xfId="1" applyFont="1" applyBorder="1">
      <alignment vertical="center"/>
    </xf>
    <xf numFmtId="38" fontId="4" fillId="0" borderId="143" xfId="1" applyFont="1" applyBorder="1">
      <alignment vertical="center"/>
    </xf>
    <xf numFmtId="38" fontId="7" fillId="0" borderId="144" xfId="1" applyFont="1" applyBorder="1">
      <alignment vertical="center"/>
    </xf>
    <xf numFmtId="0" fontId="4" fillId="0" borderId="145" xfId="0" applyFont="1" applyBorder="1" applyAlignment="1">
      <alignment vertical="center"/>
    </xf>
    <xf numFmtId="38" fontId="4" fillId="0" borderId="131" xfId="1" applyFont="1" applyFill="1" applyBorder="1">
      <alignment vertical="center"/>
    </xf>
    <xf numFmtId="38" fontId="4" fillId="0" borderId="146" xfId="1" applyFont="1" applyFill="1" applyBorder="1">
      <alignment vertical="center"/>
    </xf>
    <xf numFmtId="0" fontId="4" fillId="0" borderId="70" xfId="0" applyFont="1" applyBorder="1" applyAlignment="1">
      <alignment vertical="center"/>
    </xf>
    <xf numFmtId="0" fontId="4" fillId="0" borderId="147" xfId="0" applyFont="1" applyBorder="1" applyAlignment="1">
      <alignment vertical="center"/>
    </xf>
    <xf numFmtId="0" fontId="4" fillId="0" borderId="23" xfId="0" applyFont="1" applyBorder="1" applyAlignment="1">
      <alignment vertical="center"/>
    </xf>
    <xf numFmtId="0" fontId="4" fillId="0" borderId="108" xfId="0" applyFont="1" applyBorder="1" applyAlignment="1">
      <alignment vertical="center"/>
    </xf>
    <xf numFmtId="0" fontId="4" fillId="0" borderId="115" xfId="0" applyFont="1" applyBorder="1" applyAlignment="1">
      <alignment vertical="center"/>
    </xf>
    <xf numFmtId="0" fontId="4" fillId="0" borderId="148" xfId="0" applyFont="1" applyBorder="1" applyAlignment="1">
      <alignment vertical="center"/>
    </xf>
    <xf numFmtId="0" fontId="4" fillId="0" borderId="149" xfId="0" applyFont="1" applyBorder="1" applyAlignment="1">
      <alignment vertical="center"/>
    </xf>
    <xf numFmtId="38" fontId="4" fillId="0" borderId="150" xfId="1" applyFont="1" applyBorder="1">
      <alignment vertical="center"/>
    </xf>
    <xf numFmtId="38" fontId="4" fillId="0" borderId="151" xfId="1" applyFont="1" applyBorder="1">
      <alignment vertical="center"/>
    </xf>
    <xf numFmtId="38" fontId="4" fillId="0" borderId="152" xfId="1" applyFont="1" applyBorder="1">
      <alignment vertical="center"/>
    </xf>
    <xf numFmtId="0" fontId="4" fillId="0" borderId="154" xfId="0" applyFont="1" applyBorder="1" applyAlignment="1">
      <alignment vertical="center" shrinkToFit="1"/>
    </xf>
    <xf numFmtId="0" fontId="4" fillId="0" borderId="0" xfId="0" applyFont="1" applyBorder="1" applyAlignment="1">
      <alignment vertical="center" shrinkToFit="1"/>
    </xf>
    <xf numFmtId="0" fontId="4" fillId="0" borderId="33" xfId="0" applyFont="1" applyBorder="1" applyAlignment="1">
      <alignment vertical="center" shrinkToFit="1"/>
    </xf>
    <xf numFmtId="38" fontId="4" fillId="3" borderId="29" xfId="0" applyNumberFormat="1" applyFont="1" applyFill="1" applyBorder="1" applyAlignment="1">
      <alignment vertical="center" shrinkToFit="1"/>
    </xf>
    <xf numFmtId="38" fontId="4" fillId="3" borderId="155" xfId="0" applyNumberFormat="1" applyFont="1" applyFill="1" applyBorder="1" applyAlignment="1">
      <alignment vertical="center" shrinkToFit="1"/>
    </xf>
    <xf numFmtId="0" fontId="4" fillId="3" borderId="29" xfId="0" applyFont="1" applyFill="1" applyBorder="1" applyAlignment="1">
      <alignment vertical="center" shrinkToFit="1"/>
    </xf>
    <xf numFmtId="179" fontId="7" fillId="2" borderId="156" xfId="0" applyNumberFormat="1" applyFont="1" applyFill="1" applyBorder="1" applyAlignment="1">
      <alignment horizontal="center" vertical="center"/>
    </xf>
    <xf numFmtId="179" fontId="7" fillId="2" borderId="157" xfId="0" applyNumberFormat="1" applyFont="1" applyFill="1" applyBorder="1" applyAlignment="1">
      <alignment horizontal="center" vertical="center"/>
    </xf>
    <xf numFmtId="38" fontId="4" fillId="0" borderId="136" xfId="1" applyFont="1" applyBorder="1" applyAlignment="1">
      <alignment horizontal="right" vertical="center"/>
    </xf>
    <xf numFmtId="38" fontId="4" fillId="0" borderId="121" xfId="1" applyFont="1" applyBorder="1" applyAlignment="1">
      <alignment horizontal="right" vertical="center"/>
    </xf>
    <xf numFmtId="38" fontId="4" fillId="0" borderId="158" xfId="1" applyFont="1" applyBorder="1" applyAlignment="1">
      <alignment horizontal="right" vertical="center"/>
    </xf>
    <xf numFmtId="38" fontId="4" fillId="0" borderId="128" xfId="1" applyFont="1" applyBorder="1" applyAlignment="1">
      <alignment horizontal="right" vertical="center"/>
    </xf>
    <xf numFmtId="38" fontId="7" fillId="0" borderId="137" xfId="1" applyFont="1" applyBorder="1" applyAlignment="1">
      <alignment horizontal="right" vertical="center"/>
    </xf>
    <xf numFmtId="38" fontId="7" fillId="0" borderId="127" xfId="1" applyFont="1" applyBorder="1" applyAlignment="1">
      <alignment horizontal="right" vertical="center"/>
    </xf>
    <xf numFmtId="38" fontId="4" fillId="0" borderId="135" xfId="1" applyFont="1" applyBorder="1" applyAlignment="1">
      <alignment horizontal="right" vertical="center"/>
    </xf>
    <xf numFmtId="38" fontId="4" fillId="0" borderId="146" xfId="1" applyFont="1" applyBorder="1" applyAlignment="1">
      <alignment horizontal="right" vertical="center"/>
    </xf>
    <xf numFmtId="38" fontId="4" fillId="0" borderId="159" xfId="1" applyFont="1" applyBorder="1" applyAlignment="1">
      <alignment horizontal="right" vertical="center"/>
    </xf>
    <xf numFmtId="38" fontId="7" fillId="0" borderId="138" xfId="1" applyFont="1" applyBorder="1" applyAlignment="1">
      <alignment horizontal="right" vertical="center"/>
    </xf>
    <xf numFmtId="38" fontId="7" fillId="0" borderId="130" xfId="1" applyFont="1" applyBorder="1" applyAlignment="1">
      <alignment horizontal="right" vertical="center"/>
    </xf>
    <xf numFmtId="180" fontId="7" fillId="2" borderId="160" xfId="0" applyNumberFormat="1" applyFont="1" applyFill="1" applyBorder="1" applyAlignment="1">
      <alignment horizontal="center" vertical="center"/>
    </xf>
    <xf numFmtId="180" fontId="7" fillId="2" borderId="157" xfId="0" applyNumberFormat="1" applyFont="1" applyFill="1" applyBorder="1" applyAlignment="1">
      <alignment horizontal="center" vertical="center"/>
    </xf>
    <xf numFmtId="38" fontId="4" fillId="0" borderId="142" xfId="1" applyFont="1" applyBorder="1" applyAlignment="1">
      <alignment horizontal="right" vertical="center"/>
    </xf>
    <xf numFmtId="38" fontId="4" fillId="0" borderId="161" xfId="1" applyFont="1" applyBorder="1" applyAlignment="1">
      <alignment horizontal="right" vertical="center"/>
    </xf>
    <xf numFmtId="38" fontId="7" fillId="0" borderId="143" xfId="1" applyFont="1" applyBorder="1" applyAlignment="1">
      <alignment horizontal="right" vertical="center"/>
    </xf>
    <xf numFmtId="38" fontId="4" fillId="0" borderId="162" xfId="1" applyFont="1" applyBorder="1" applyAlignment="1">
      <alignment horizontal="right" vertical="center"/>
    </xf>
    <xf numFmtId="38" fontId="4" fillId="0" borderId="163" xfId="1" applyFont="1" applyBorder="1" applyAlignment="1">
      <alignment horizontal="right" vertical="center"/>
    </xf>
    <xf numFmtId="38" fontId="7" fillId="0" borderId="144" xfId="1" applyFont="1" applyBorder="1" applyAlignment="1">
      <alignment horizontal="right" vertical="center"/>
    </xf>
    <xf numFmtId="0" fontId="7" fillId="2" borderId="160" xfId="0" applyFont="1" applyFill="1" applyBorder="1" applyAlignment="1">
      <alignment horizontal="center" vertical="center"/>
    </xf>
    <xf numFmtId="0" fontId="7" fillId="2" borderId="157" xfId="0" applyFont="1" applyFill="1" applyBorder="1" applyAlignment="1">
      <alignment horizontal="center" vertical="center"/>
    </xf>
    <xf numFmtId="0" fontId="4" fillId="0" borderId="30" xfId="0" applyFont="1" applyBorder="1" applyAlignment="1">
      <alignment vertical="center" shrinkToFit="1"/>
    </xf>
    <xf numFmtId="0" fontId="4" fillId="0" borderId="164" xfId="0" applyFont="1" applyBorder="1" applyAlignment="1">
      <alignment vertical="center" shrinkToFit="1"/>
    </xf>
    <xf numFmtId="0" fontId="4" fillId="0" borderId="68" xfId="0" applyFont="1" applyBorder="1" applyAlignment="1">
      <alignment vertical="center" shrinkToFit="1"/>
    </xf>
    <xf numFmtId="0" fontId="4" fillId="0" borderId="165" xfId="0" applyFont="1" applyBorder="1" applyAlignment="1">
      <alignment vertical="center" shrinkToFit="1"/>
    </xf>
    <xf numFmtId="0" fontId="4" fillId="0" borderId="26" xfId="0" applyFont="1" applyBorder="1" applyAlignment="1">
      <alignment vertical="center" shrinkToFit="1"/>
    </xf>
    <xf numFmtId="38" fontId="7" fillId="0" borderId="158" xfId="1" applyFont="1" applyBorder="1" applyAlignment="1">
      <alignment horizontal="right" vertical="center"/>
    </xf>
    <xf numFmtId="38" fontId="7" fillId="0" borderId="128" xfId="1" applyFont="1" applyBorder="1" applyAlignment="1">
      <alignment horizontal="right" vertical="center"/>
    </xf>
    <xf numFmtId="38" fontId="7" fillId="0" borderId="161" xfId="1" applyFont="1" applyBorder="1" applyAlignment="1">
      <alignment horizontal="right" vertical="center"/>
    </xf>
    <xf numFmtId="38" fontId="7" fillId="0" borderId="136" xfId="1" applyFont="1" applyBorder="1" applyAlignment="1">
      <alignment horizontal="right" vertical="center"/>
    </xf>
    <xf numFmtId="38" fontId="4" fillId="0" borderId="167" xfId="1" applyFont="1" applyBorder="1" applyAlignment="1">
      <alignment horizontal="right" vertical="center"/>
    </xf>
    <xf numFmtId="38" fontId="4" fillId="0" borderId="126" xfId="1" applyFont="1" applyBorder="1" applyAlignment="1">
      <alignment horizontal="right" vertical="center"/>
    </xf>
    <xf numFmtId="38" fontId="4" fillId="0" borderId="169" xfId="1" applyFont="1" applyBorder="1" applyAlignment="1">
      <alignment horizontal="right" vertical="center"/>
    </xf>
    <xf numFmtId="0" fontId="4" fillId="0" borderId="164" xfId="0" applyFont="1" applyBorder="1">
      <alignment vertical="center"/>
    </xf>
    <xf numFmtId="0" fontId="4" fillId="0" borderId="165" xfId="0" applyFont="1" applyBorder="1">
      <alignment vertical="center"/>
    </xf>
    <xf numFmtId="0" fontId="4" fillId="0" borderId="170" xfId="0" applyFont="1" applyBorder="1">
      <alignment vertical="center"/>
    </xf>
    <xf numFmtId="38" fontId="4" fillId="0" borderId="29" xfId="0" applyNumberFormat="1" applyFont="1" applyBorder="1" applyAlignment="1">
      <alignment vertical="center" shrinkToFit="1"/>
    </xf>
    <xf numFmtId="38" fontId="4" fillId="0" borderId="141" xfId="1" applyFont="1" applyBorder="1" applyAlignment="1">
      <alignment horizontal="right" vertical="center"/>
    </xf>
    <xf numFmtId="38" fontId="4" fillId="0" borderId="33" xfId="0" applyNumberFormat="1" applyFont="1" applyBorder="1" applyAlignment="1">
      <alignment vertical="center" shrinkToFit="1"/>
    </xf>
    <xf numFmtId="38" fontId="4" fillId="3" borderId="136" xfId="1" applyFont="1" applyFill="1" applyBorder="1" applyAlignment="1">
      <alignment horizontal="right" vertical="center"/>
    </xf>
    <xf numFmtId="38" fontId="4" fillId="3" borderId="121" xfId="1" applyFont="1" applyFill="1" applyBorder="1" applyAlignment="1">
      <alignment horizontal="right" vertical="center"/>
    </xf>
    <xf numFmtId="38" fontId="4" fillId="3" borderId="142" xfId="1" applyFont="1" applyFill="1" applyBorder="1" applyAlignment="1">
      <alignment horizontal="right" vertical="center"/>
    </xf>
    <xf numFmtId="38" fontId="4" fillId="0" borderId="121" xfId="1" applyFont="1" applyFill="1" applyBorder="1" applyAlignment="1">
      <alignment horizontal="right" vertical="center"/>
    </xf>
    <xf numFmtId="0" fontId="4" fillId="3" borderId="10" xfId="0" applyFont="1" applyFill="1" applyBorder="1" applyAlignment="1">
      <alignment horizontal="center" vertical="center" shrinkToFit="1"/>
    </xf>
    <xf numFmtId="38" fontId="7" fillId="0" borderId="171" xfId="1" applyFont="1" applyBorder="1" applyAlignment="1">
      <alignment horizontal="right" vertical="center"/>
    </xf>
    <xf numFmtId="38" fontId="7" fillId="0" borderId="151" xfId="1" applyFont="1" applyBorder="1" applyAlignment="1">
      <alignment horizontal="right" vertical="center"/>
    </xf>
    <xf numFmtId="38" fontId="7" fillId="0" borderId="172" xfId="1" applyFont="1" applyBorder="1" applyAlignment="1">
      <alignment horizontal="right" vertical="center"/>
    </xf>
    <xf numFmtId="0" fontId="4" fillId="0" borderId="120" xfId="0" applyFont="1" applyBorder="1" applyAlignment="1">
      <alignment vertical="center" shrinkToFit="1"/>
    </xf>
    <xf numFmtId="0" fontId="4" fillId="3" borderId="28" xfId="0" applyFont="1" applyFill="1" applyBorder="1" applyAlignment="1">
      <alignment vertical="center" shrinkToFit="1"/>
    </xf>
    <xf numFmtId="0" fontId="4" fillId="0" borderId="145" xfId="0" applyFont="1" applyBorder="1" applyAlignment="1">
      <alignment vertical="center" shrinkToFit="1"/>
    </xf>
    <xf numFmtId="0" fontId="7" fillId="0" borderId="122" xfId="0" applyFont="1" applyBorder="1" applyAlignment="1"/>
    <xf numFmtId="0" fontId="7" fillId="0" borderId="110" xfId="0" applyFont="1" applyBorder="1" applyAlignment="1"/>
    <xf numFmtId="0" fontId="7" fillId="0" borderId="173" xfId="0" applyNumberFormat="1" applyFont="1" applyBorder="1" applyAlignment="1">
      <alignment horizontal="center" vertical="center" wrapText="1" shrinkToFit="1"/>
    </xf>
    <xf numFmtId="0" fontId="7" fillId="0" borderId="157" xfId="0" applyNumberFormat="1" applyFont="1" applyBorder="1" applyAlignment="1">
      <alignment horizontal="center" vertical="center" wrapText="1" shrinkToFit="1"/>
    </xf>
    <xf numFmtId="0" fontId="7" fillId="0" borderId="174" xfId="0" applyNumberFormat="1" applyFont="1" applyBorder="1" applyAlignment="1">
      <alignment horizontal="center" vertical="center" wrapText="1" shrinkToFit="1"/>
    </xf>
    <xf numFmtId="38" fontId="4" fillId="0" borderId="175" xfId="1" applyFont="1" applyFill="1" applyBorder="1">
      <alignment vertical="center"/>
    </xf>
    <xf numFmtId="38" fontId="4" fillId="0" borderId="142" xfId="1" applyFont="1" applyFill="1" applyBorder="1">
      <alignment vertical="center"/>
    </xf>
    <xf numFmtId="0" fontId="5" fillId="0" borderId="0" xfId="0" applyFont="1" applyAlignment="1">
      <alignment horizontal="right" vertical="center"/>
    </xf>
    <xf numFmtId="0" fontId="4" fillId="0" borderId="27" xfId="0" applyFont="1" applyBorder="1" applyAlignment="1">
      <alignment vertical="center" shrinkToFit="1"/>
    </xf>
    <xf numFmtId="0" fontId="4" fillId="0" borderId="178" xfId="0" applyFont="1" applyBorder="1" applyAlignment="1">
      <alignment horizontal="center" vertical="center" shrinkToFit="1"/>
    </xf>
    <xf numFmtId="187" fontId="4" fillId="0" borderId="70" xfId="2" applyNumberFormat="1" applyFont="1" applyBorder="1">
      <alignment vertical="center"/>
    </xf>
    <xf numFmtId="187" fontId="4" fillId="0" borderId="23" xfId="2" applyNumberFormat="1" applyFont="1" applyBorder="1">
      <alignment vertical="center"/>
    </xf>
    <xf numFmtId="187" fontId="4" fillId="0" borderId="15" xfId="2" applyNumberFormat="1" applyFont="1" applyBorder="1">
      <alignment vertical="center"/>
    </xf>
    <xf numFmtId="187" fontId="4" fillId="0" borderId="19" xfId="2" applyNumberFormat="1" applyFont="1" applyBorder="1">
      <alignment vertical="center"/>
    </xf>
    <xf numFmtId="187" fontId="4" fillId="0" borderId="10" xfId="2" applyNumberFormat="1" applyFont="1" applyBorder="1">
      <alignment vertical="center"/>
    </xf>
    <xf numFmtId="187" fontId="7" fillId="3" borderId="11" xfId="2" applyNumberFormat="1" applyFont="1" applyFill="1" applyBorder="1">
      <alignment vertical="center"/>
    </xf>
    <xf numFmtId="187" fontId="4" fillId="0" borderId="50" xfId="2" applyNumberFormat="1" applyFont="1" applyBorder="1">
      <alignment vertical="center"/>
    </xf>
    <xf numFmtId="187" fontId="4" fillId="0" borderId="44" xfId="2" applyNumberFormat="1" applyFont="1" applyBorder="1">
      <alignment vertical="center"/>
    </xf>
    <xf numFmtId="187" fontId="7" fillId="0" borderId="52" xfId="2" applyNumberFormat="1" applyFont="1" applyBorder="1">
      <alignment vertical="center"/>
    </xf>
    <xf numFmtId="187" fontId="4" fillId="0" borderId="58" xfId="2" applyNumberFormat="1" applyFont="1" applyFill="1" applyBorder="1">
      <alignment vertical="center"/>
    </xf>
    <xf numFmtId="187" fontId="4" fillId="0" borderId="25" xfId="2" applyNumberFormat="1" applyFont="1" applyFill="1" applyBorder="1">
      <alignment vertical="center"/>
    </xf>
    <xf numFmtId="187" fontId="4" fillId="0" borderId="17" xfId="2" applyNumberFormat="1" applyFont="1" applyFill="1" applyBorder="1">
      <alignment vertical="center"/>
    </xf>
    <xf numFmtId="187" fontId="4" fillId="0" borderId="21" xfId="2" applyNumberFormat="1" applyFont="1" applyFill="1" applyBorder="1">
      <alignment vertical="center"/>
    </xf>
    <xf numFmtId="187" fontId="7" fillId="0" borderId="9" xfId="2" applyNumberFormat="1" applyFont="1" applyFill="1" applyBorder="1">
      <alignment vertical="center"/>
    </xf>
    <xf numFmtId="187" fontId="4" fillId="0" borderId="37" xfId="2" applyNumberFormat="1" applyFont="1" applyBorder="1">
      <alignment vertical="center"/>
    </xf>
    <xf numFmtId="187" fontId="4" fillId="0" borderId="80" xfId="2" applyNumberFormat="1" applyFont="1" applyBorder="1" applyAlignment="1">
      <alignment vertical="center" shrinkToFit="1"/>
    </xf>
    <xf numFmtId="187" fontId="4" fillId="0" borderId="23" xfId="2" applyNumberFormat="1" applyFont="1" applyBorder="1" applyAlignment="1">
      <alignment vertical="center" shrinkToFit="1"/>
    </xf>
    <xf numFmtId="187" fontId="7" fillId="0" borderId="11" xfId="2" applyNumberFormat="1" applyFont="1" applyBorder="1">
      <alignment vertical="center"/>
    </xf>
    <xf numFmtId="187" fontId="4" fillId="0" borderId="39" xfId="2" applyNumberFormat="1" applyFont="1" applyFill="1" applyBorder="1">
      <alignment vertical="center"/>
    </xf>
    <xf numFmtId="187" fontId="4" fillId="0" borderId="74" xfId="2" applyNumberFormat="1" applyFont="1" applyFill="1" applyBorder="1" applyAlignment="1">
      <alignment vertical="center" shrinkToFit="1"/>
    </xf>
    <xf numFmtId="187" fontId="4" fillId="0" borderId="25" xfId="2" applyNumberFormat="1" applyFont="1" applyFill="1" applyBorder="1" applyAlignment="1">
      <alignment vertical="center" shrinkToFit="1"/>
    </xf>
    <xf numFmtId="187" fontId="4" fillId="0" borderId="115" xfId="2" applyNumberFormat="1" applyFont="1" applyBorder="1">
      <alignment vertical="center"/>
    </xf>
    <xf numFmtId="187" fontId="4" fillId="0" borderId="58" xfId="2" applyNumberFormat="1" applyFont="1" applyBorder="1">
      <alignment vertical="center"/>
    </xf>
    <xf numFmtId="187" fontId="4" fillId="0" borderId="25" xfId="2" applyNumberFormat="1" applyFont="1" applyBorder="1">
      <alignment vertical="center"/>
    </xf>
    <xf numFmtId="187" fontId="4" fillId="0" borderId="153" xfId="2" applyNumberFormat="1" applyFont="1" applyBorder="1">
      <alignment vertical="center"/>
    </xf>
    <xf numFmtId="187" fontId="7" fillId="0" borderId="9" xfId="2" applyNumberFormat="1" applyFont="1" applyBorder="1">
      <alignment vertical="center"/>
    </xf>
    <xf numFmtId="187" fontId="4" fillId="0" borderId="50" xfId="2" applyNumberFormat="1" applyFont="1" applyBorder="1" applyAlignment="1">
      <alignment horizontal="right" vertical="center"/>
    </xf>
    <xf numFmtId="187" fontId="7" fillId="0" borderId="48" xfId="2" applyNumberFormat="1" applyFont="1" applyBorder="1" applyAlignment="1">
      <alignment horizontal="right" vertical="center"/>
    </xf>
    <xf numFmtId="187" fontId="4" fillId="0" borderId="48" xfId="2" applyNumberFormat="1" applyFont="1" applyBorder="1" applyAlignment="1">
      <alignment horizontal="right" vertical="center"/>
    </xf>
    <xf numFmtId="187" fontId="7" fillId="0" borderId="44" xfId="2" applyNumberFormat="1" applyFont="1" applyBorder="1" applyAlignment="1">
      <alignment horizontal="right" vertical="center"/>
    </xf>
    <xf numFmtId="187" fontId="4" fillId="0" borderId="73" xfId="2" applyNumberFormat="1" applyFont="1" applyBorder="1" applyAlignment="1">
      <alignment horizontal="right" vertical="center"/>
    </xf>
    <xf numFmtId="187" fontId="4" fillId="0" borderId="83" xfId="2" applyNumberFormat="1" applyFont="1" applyBorder="1" applyAlignment="1">
      <alignment horizontal="right" vertical="center"/>
    </xf>
    <xf numFmtId="187" fontId="7" fillId="0" borderId="52" xfId="2" applyNumberFormat="1" applyFont="1" applyBorder="1" applyAlignment="1">
      <alignment horizontal="right" vertical="center"/>
    </xf>
    <xf numFmtId="187" fontId="4" fillId="0" borderId="112" xfId="2" applyNumberFormat="1" applyFont="1" applyBorder="1" applyAlignment="1">
      <alignment horizontal="right" vertical="center"/>
    </xf>
    <xf numFmtId="187" fontId="4" fillId="0" borderId="25" xfId="2" applyNumberFormat="1" applyFont="1" applyBorder="1" applyAlignment="1">
      <alignment horizontal="right" vertical="center"/>
    </xf>
    <xf numFmtId="187" fontId="7" fillId="0" borderId="21" xfId="2" applyNumberFormat="1" applyFont="1" applyBorder="1" applyAlignment="1">
      <alignment horizontal="right" vertical="center"/>
    </xf>
    <xf numFmtId="187" fontId="4" fillId="0" borderId="21" xfId="2" applyNumberFormat="1" applyFont="1" applyBorder="1" applyAlignment="1">
      <alignment horizontal="right" vertical="center"/>
    </xf>
    <xf numFmtId="187" fontId="7" fillId="0" borderId="17" xfId="2" applyNumberFormat="1" applyFont="1" applyBorder="1" applyAlignment="1">
      <alignment horizontal="right" vertical="center"/>
    </xf>
    <xf numFmtId="187" fontId="4" fillId="0" borderId="113" xfId="2" applyNumberFormat="1" applyFont="1" applyBorder="1" applyAlignment="1">
      <alignment horizontal="right" vertical="center"/>
    </xf>
    <xf numFmtId="187" fontId="7" fillId="0" borderId="9" xfId="2" applyNumberFormat="1" applyFont="1" applyBorder="1" applyAlignment="1">
      <alignment horizontal="right" vertical="center"/>
    </xf>
    <xf numFmtId="187" fontId="4" fillId="0" borderId="168" xfId="2" applyNumberFormat="1" applyFont="1" applyBorder="1" applyAlignment="1">
      <alignment horizontal="right" vertical="center"/>
    </xf>
    <xf numFmtId="187" fontId="4" fillId="0" borderId="23" xfId="2" applyNumberFormat="1" applyFont="1" applyBorder="1" applyAlignment="1">
      <alignment horizontal="right" vertical="center"/>
    </xf>
    <xf numFmtId="187" fontId="7" fillId="0" borderId="19" xfId="2" applyNumberFormat="1" applyFont="1" applyBorder="1" applyAlignment="1">
      <alignment horizontal="right" vertical="center"/>
    </xf>
    <xf numFmtId="187" fontId="7" fillId="0" borderId="15" xfId="2" applyNumberFormat="1" applyFont="1" applyBorder="1" applyAlignment="1">
      <alignment horizontal="right" vertical="center"/>
    </xf>
    <xf numFmtId="187" fontId="4" fillId="0" borderId="80" xfId="2" applyNumberFormat="1" applyFont="1" applyBorder="1" applyAlignment="1">
      <alignment horizontal="right" vertical="center"/>
    </xf>
    <xf numFmtId="187" fontId="7" fillId="0" borderId="11" xfId="2" applyNumberFormat="1" applyFont="1" applyBorder="1" applyAlignment="1">
      <alignment horizontal="right" vertical="center"/>
    </xf>
    <xf numFmtId="187" fontId="4" fillId="0" borderId="58" xfId="2" applyNumberFormat="1" applyFont="1" applyBorder="1" applyAlignment="1">
      <alignment horizontal="right" vertical="center"/>
    </xf>
    <xf numFmtId="187" fontId="4" fillId="0" borderId="74" xfId="2" applyNumberFormat="1" applyFont="1" applyBorder="1" applyAlignment="1">
      <alignment horizontal="right" vertical="center"/>
    </xf>
    <xf numFmtId="187" fontId="4" fillId="3" borderId="23" xfId="2" applyNumberFormat="1" applyFont="1" applyFill="1" applyBorder="1" applyAlignment="1">
      <alignment horizontal="right" vertical="center"/>
    </xf>
    <xf numFmtId="187" fontId="4" fillId="3" borderId="50" xfId="2" applyNumberFormat="1" applyFont="1" applyFill="1" applyBorder="1" applyAlignment="1">
      <alignment horizontal="right" vertical="center"/>
    </xf>
    <xf numFmtId="187" fontId="4" fillId="3" borderId="25" xfId="2" applyNumberFormat="1" applyFont="1" applyFill="1" applyBorder="1" applyAlignment="1">
      <alignment horizontal="right" vertical="center"/>
    </xf>
    <xf numFmtId="187" fontId="4" fillId="0" borderId="19" xfId="2" applyNumberFormat="1" applyFont="1" applyBorder="1" applyAlignment="1">
      <alignment horizontal="right" vertical="center"/>
    </xf>
    <xf numFmtId="187" fontId="7" fillId="0" borderId="115" xfId="2" applyNumberFormat="1" applyFont="1" applyBorder="1" applyAlignment="1">
      <alignment horizontal="right" vertical="center"/>
    </xf>
    <xf numFmtId="187" fontId="7" fillId="0" borderId="114" xfId="2" applyNumberFormat="1" applyFont="1" applyBorder="1" applyAlignment="1">
      <alignment horizontal="right" vertical="center"/>
    </xf>
    <xf numFmtId="38" fontId="4" fillId="0" borderId="180" xfId="1" applyFont="1" applyBorder="1" applyAlignment="1">
      <alignment horizontal="right" vertical="center"/>
    </xf>
    <xf numFmtId="187" fontId="4" fillId="0" borderId="10" xfId="2" applyNumberFormat="1" applyFont="1" applyBorder="1" applyAlignment="1">
      <alignment horizontal="right" vertical="center"/>
    </xf>
    <xf numFmtId="38" fontId="4" fillId="0" borderId="179" xfId="1" applyFont="1" applyBorder="1" applyAlignment="1">
      <alignment horizontal="right" vertical="center"/>
    </xf>
    <xf numFmtId="0" fontId="3" fillId="0" borderId="0" xfId="0" applyFont="1" applyAlignment="1">
      <alignment horizontal="center" vertical="top"/>
    </xf>
    <xf numFmtId="0" fontId="3" fillId="0" borderId="0" xfId="0" applyFont="1">
      <alignment vertical="center"/>
    </xf>
    <xf numFmtId="0" fontId="3" fillId="0" borderId="0" xfId="0" applyFont="1" applyAlignment="1">
      <alignment horizontal="left" vertical="top" wrapText="1"/>
    </xf>
    <xf numFmtId="0" fontId="3" fillId="0" borderId="0" xfId="0" applyFont="1" applyAlignment="1">
      <alignment horizontal="center" vertical="top"/>
    </xf>
    <xf numFmtId="0" fontId="7" fillId="0" borderId="89"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86"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87" xfId="0" applyNumberFormat="1" applyFont="1" applyFill="1" applyBorder="1" applyAlignment="1">
      <alignment horizontal="center"/>
    </xf>
    <xf numFmtId="0" fontId="7" fillId="0" borderId="97" xfId="0" applyNumberFormat="1" applyFont="1" applyFill="1" applyBorder="1" applyAlignment="1">
      <alignment horizontal="center"/>
    </xf>
    <xf numFmtId="0" fontId="14" fillId="0" borderId="20" xfId="0" applyNumberFormat="1" applyFont="1" applyFill="1" applyBorder="1" applyAlignment="1">
      <alignment horizontal="center" vertical="center" wrapText="1"/>
    </xf>
    <xf numFmtId="0" fontId="14" fillId="0" borderId="176" xfId="0" applyNumberFormat="1" applyFont="1" applyFill="1" applyBorder="1" applyAlignment="1">
      <alignment horizontal="center" vertical="center" wrapText="1"/>
    </xf>
    <xf numFmtId="0" fontId="7" fillId="0" borderId="90" xfId="0" applyFont="1" applyBorder="1" applyAlignment="1">
      <alignment horizontal="center" vertical="center"/>
    </xf>
    <xf numFmtId="0" fontId="7" fillId="0" borderId="88" xfId="0" applyFont="1" applyBorder="1" applyAlignment="1">
      <alignment horizontal="center" vertical="center"/>
    </xf>
    <xf numFmtId="0" fontId="7" fillId="0" borderId="91"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95" xfId="0" applyFont="1" applyBorder="1" applyAlignment="1">
      <alignment horizontal="center" vertical="center"/>
    </xf>
    <xf numFmtId="0" fontId="7" fillId="0" borderId="92" xfId="0" applyFont="1" applyBorder="1" applyAlignment="1">
      <alignment horizontal="center" vertical="center"/>
    </xf>
    <xf numFmtId="0" fontId="7" fillId="0" borderId="85" xfId="0" applyFont="1" applyBorder="1" applyAlignment="1">
      <alignment horizontal="center" vertical="center"/>
    </xf>
    <xf numFmtId="0" fontId="7" fillId="0" borderId="93" xfId="0" applyFont="1" applyBorder="1" applyAlignment="1">
      <alignment horizontal="center" vertical="center"/>
    </xf>
    <xf numFmtId="0" fontId="7" fillId="0" borderId="87" xfId="0" applyFont="1" applyBorder="1" applyAlignment="1">
      <alignment horizontal="center"/>
    </xf>
    <xf numFmtId="0" fontId="7" fillId="0" borderId="97" xfId="0" applyFont="1" applyBorder="1" applyAlignment="1">
      <alignment horizontal="center"/>
    </xf>
    <xf numFmtId="0" fontId="7" fillId="0" borderId="94" xfId="0" applyFont="1" applyBorder="1" applyAlignment="1">
      <alignment horizontal="center"/>
    </xf>
    <xf numFmtId="17" fontId="4" fillId="3" borderId="104" xfId="0" applyNumberFormat="1" applyFont="1" applyFill="1" applyBorder="1" applyAlignment="1">
      <alignment horizontal="center" vertical="center"/>
    </xf>
    <xf numFmtId="0" fontId="15" fillId="0" borderId="10" xfId="0" applyFont="1" applyBorder="1" applyAlignment="1">
      <alignment horizontal="center" vertical="center"/>
    </xf>
    <xf numFmtId="0" fontId="15" fillId="0" borderId="98" xfId="0" applyFont="1" applyBorder="1" applyAlignment="1">
      <alignment horizontal="center" vertical="center"/>
    </xf>
    <xf numFmtId="17" fontId="4" fillId="3" borderId="100" xfId="0" applyNumberFormat="1" applyFont="1" applyFill="1" applyBorder="1" applyAlignment="1">
      <alignment horizontal="center" vertical="center"/>
    </xf>
    <xf numFmtId="0" fontId="15" fillId="0" borderId="101" xfId="0" applyFont="1" applyBorder="1" applyAlignment="1">
      <alignment horizontal="center" vertical="center"/>
    </xf>
    <xf numFmtId="0" fontId="15" fillId="0" borderId="103" xfId="0" applyFont="1" applyBorder="1" applyAlignment="1">
      <alignment horizontal="center" vertical="center"/>
    </xf>
    <xf numFmtId="0" fontId="4" fillId="0" borderId="99" xfId="0" applyFont="1" applyBorder="1">
      <alignment vertical="center"/>
    </xf>
    <xf numFmtId="0" fontId="15" fillId="0" borderId="96" xfId="0" applyFont="1" applyBorder="1">
      <alignment vertical="center"/>
    </xf>
    <xf numFmtId="0" fontId="15" fillId="0" borderId="102" xfId="0" applyFont="1" applyBorder="1">
      <alignment vertical="center"/>
    </xf>
    <xf numFmtId="17" fontId="4" fillId="3" borderId="106" xfId="0" applyNumberFormat="1" applyFont="1" applyFill="1" applyBorder="1" applyAlignment="1">
      <alignment horizontal="center" vertical="center"/>
    </xf>
    <xf numFmtId="0" fontId="15" fillId="0" borderId="0" xfId="0" applyFont="1" applyBorder="1" applyAlignment="1">
      <alignment horizontal="center" vertical="center"/>
    </xf>
    <xf numFmtId="0" fontId="15" fillId="0" borderId="85" xfId="0" applyFont="1" applyBorder="1" applyAlignment="1">
      <alignment horizontal="center" vertical="center"/>
    </xf>
    <xf numFmtId="17" fontId="4" fillId="3" borderId="117" xfId="0" applyNumberFormat="1" applyFont="1" applyFill="1" applyBorder="1" applyAlignment="1">
      <alignment horizontal="center" vertical="center"/>
    </xf>
    <xf numFmtId="0" fontId="15" fillId="0" borderId="46" xfId="0" applyFont="1" applyBorder="1" applyAlignment="1">
      <alignment horizontal="center" vertical="center"/>
    </xf>
    <xf numFmtId="0" fontId="15" fillId="0" borderId="51" xfId="0" applyFont="1" applyBorder="1" applyAlignment="1">
      <alignment horizontal="center" vertical="center"/>
    </xf>
    <xf numFmtId="38" fontId="7" fillId="0" borderId="4" xfId="0" applyNumberFormat="1" applyFont="1" applyBorder="1" applyAlignment="1">
      <alignment vertical="center" shrinkToFit="1"/>
    </xf>
    <xf numFmtId="38" fontId="7" fillId="0" borderId="5" xfId="0" applyNumberFormat="1" applyFont="1" applyBorder="1" applyAlignment="1">
      <alignment vertical="center" shrinkToFit="1"/>
    </xf>
    <xf numFmtId="38" fontId="7" fillId="0" borderId="78" xfId="0" applyNumberFormat="1" applyFont="1" applyBorder="1" applyAlignment="1">
      <alignment vertical="center" shrinkToFit="1"/>
    </xf>
    <xf numFmtId="0" fontId="3" fillId="0" borderId="0" xfId="0" applyFont="1">
      <alignment vertical="center"/>
    </xf>
    <xf numFmtId="0" fontId="3" fillId="0" borderId="0" xfId="0" applyFont="1" applyAlignment="1">
      <alignment horizontal="right" vertical="top" wrapText="1"/>
    </xf>
    <xf numFmtId="0" fontId="3" fillId="0" borderId="0" xfId="0" applyFont="1" applyAlignment="1">
      <alignment vertical="center" wrapText="1"/>
    </xf>
    <xf numFmtId="0" fontId="7" fillId="2" borderId="81" xfId="0" applyFont="1" applyFill="1" applyBorder="1" applyAlignment="1">
      <alignment horizontal="center" vertical="center"/>
    </xf>
    <xf numFmtId="0" fontId="7" fillId="2" borderId="132" xfId="0" applyFont="1" applyFill="1" applyBorder="1" applyAlignment="1">
      <alignment horizontal="center" vertical="center"/>
    </xf>
    <xf numFmtId="0" fontId="7" fillId="2" borderId="113" xfId="0" applyFont="1" applyFill="1" applyBorder="1" applyAlignment="1">
      <alignment horizontal="center" vertical="center" wrapText="1"/>
    </xf>
    <xf numFmtId="0" fontId="7" fillId="2" borderId="53" xfId="0" applyFont="1" applyFill="1" applyBorder="1" applyAlignment="1">
      <alignment horizontal="center" vertical="center" wrapText="1"/>
    </xf>
    <xf numFmtId="38" fontId="7" fillId="0" borderId="27" xfId="0" applyNumberFormat="1" applyFont="1" applyBorder="1" applyAlignment="1">
      <alignment vertical="center" shrinkToFit="1"/>
    </xf>
    <xf numFmtId="38" fontId="7" fillId="0" borderId="125" xfId="0" applyNumberFormat="1" applyFont="1" applyBorder="1" applyAlignment="1">
      <alignment vertical="center" shrinkToFit="1"/>
    </xf>
    <xf numFmtId="38" fontId="7" fillId="0" borderId="15" xfId="0" applyNumberFormat="1" applyFont="1" applyBorder="1" applyAlignment="1">
      <alignment vertical="center" shrinkToFit="1"/>
    </xf>
    <xf numFmtId="38" fontId="7" fillId="0" borderId="13" xfId="0" applyNumberFormat="1" applyFont="1" applyBorder="1" applyAlignment="1">
      <alignment vertical="center" shrinkToFit="1"/>
    </xf>
    <xf numFmtId="38" fontId="7" fillId="0" borderId="32" xfId="0" applyNumberFormat="1" applyFont="1" applyBorder="1" applyAlignment="1">
      <alignment vertical="center" shrinkToFit="1"/>
    </xf>
    <xf numFmtId="183" fontId="8" fillId="0" borderId="0" xfId="0" applyNumberFormat="1" applyFont="1" applyAlignment="1">
      <alignment horizontal="left" vertical="center"/>
    </xf>
    <xf numFmtId="0" fontId="5" fillId="0" borderId="0" xfId="0" applyFont="1" applyAlignment="1">
      <alignment horizontal="right" vertical="center"/>
    </xf>
    <xf numFmtId="0" fontId="10" fillId="0" borderId="0" xfId="0" applyFont="1" applyAlignment="1">
      <alignment horizontal="right" vertical="center"/>
    </xf>
    <xf numFmtId="0" fontId="7" fillId="2" borderId="59" xfId="0" applyFont="1" applyFill="1" applyBorder="1" applyAlignment="1">
      <alignment horizontal="left" vertical="center" wrapText="1" indent="1"/>
    </xf>
    <xf numFmtId="0" fontId="7" fillId="2" borderId="60" xfId="0" applyFont="1" applyFill="1" applyBorder="1" applyAlignment="1">
      <alignment horizontal="left" vertical="center" indent="1"/>
    </xf>
    <xf numFmtId="0" fontId="7" fillId="2" borderId="61" xfId="0" applyFont="1" applyFill="1" applyBorder="1" applyAlignment="1">
      <alignment horizontal="left" vertical="center" indent="1"/>
    </xf>
    <xf numFmtId="0" fontId="7" fillId="2" borderId="62" xfId="0" applyFont="1" applyFill="1" applyBorder="1" applyAlignment="1">
      <alignment horizontal="left" vertical="center" indent="1"/>
    </xf>
    <xf numFmtId="0" fontId="7" fillId="2" borderId="63" xfId="0" applyFont="1" applyFill="1" applyBorder="1" applyAlignment="1">
      <alignment horizontal="left" vertical="center" indent="1"/>
    </xf>
    <xf numFmtId="0" fontId="7" fillId="2" borderId="64" xfId="0" applyFont="1" applyFill="1" applyBorder="1" applyAlignment="1">
      <alignment horizontal="left" vertical="center" indent="1"/>
    </xf>
    <xf numFmtId="0" fontId="7" fillId="2" borderId="65" xfId="0" applyFont="1" applyFill="1" applyBorder="1" applyAlignment="1">
      <alignment horizontal="left" vertical="center" indent="1"/>
    </xf>
    <xf numFmtId="0" fontId="7" fillId="2" borderId="66" xfId="0" applyFont="1" applyFill="1" applyBorder="1" applyAlignment="1">
      <alignment horizontal="left" vertical="center" indent="1"/>
    </xf>
    <xf numFmtId="0" fontId="7" fillId="2" borderId="67" xfId="0" applyFont="1" applyFill="1" applyBorder="1" applyAlignment="1">
      <alignment horizontal="left" vertical="center" indent="1"/>
    </xf>
    <xf numFmtId="177" fontId="7" fillId="2" borderId="54" xfId="0" applyNumberFormat="1" applyFont="1" applyFill="1" applyBorder="1" applyAlignment="1">
      <alignment horizontal="center" vertical="center"/>
    </xf>
    <xf numFmtId="177" fontId="7" fillId="2" borderId="55" xfId="0" applyNumberFormat="1" applyFont="1" applyFill="1" applyBorder="1" applyAlignment="1">
      <alignment horizontal="center" vertical="center"/>
    </xf>
    <xf numFmtId="177" fontId="7" fillId="2" borderId="56" xfId="0" applyNumberFormat="1" applyFont="1" applyFill="1" applyBorder="1" applyAlignment="1">
      <alignment horizontal="center" vertical="center"/>
    </xf>
    <xf numFmtId="178" fontId="7" fillId="2" borderId="75" xfId="0" applyNumberFormat="1" applyFont="1" applyFill="1" applyBorder="1" applyAlignment="1">
      <alignment horizontal="center" vertical="center"/>
    </xf>
    <xf numFmtId="178" fontId="7" fillId="2" borderId="55" xfId="0" applyNumberFormat="1" applyFont="1" applyFill="1" applyBorder="1" applyAlignment="1">
      <alignment horizontal="center" vertical="center"/>
    </xf>
    <xf numFmtId="178" fontId="7" fillId="2" borderId="56" xfId="0" applyNumberFormat="1" applyFont="1" applyFill="1" applyBorder="1" applyAlignment="1">
      <alignment horizontal="center" vertical="center"/>
    </xf>
    <xf numFmtId="182" fontId="7" fillId="2" borderId="75" xfId="0" applyNumberFormat="1" applyFont="1" applyFill="1" applyBorder="1" applyAlignment="1">
      <alignment horizontal="center" vertical="center"/>
    </xf>
    <xf numFmtId="182" fontId="7" fillId="2" borderId="55" xfId="0" applyNumberFormat="1" applyFont="1" applyFill="1" applyBorder="1" applyAlignment="1">
      <alignment horizontal="center" vertical="center"/>
    </xf>
    <xf numFmtId="182" fontId="7" fillId="2" borderId="57" xfId="0" applyNumberFormat="1" applyFont="1" applyFill="1" applyBorder="1" applyAlignment="1">
      <alignment horizontal="center" vertical="center"/>
    </xf>
    <xf numFmtId="0" fontId="7" fillId="2" borderId="177" xfId="0" applyFont="1" applyFill="1" applyBorder="1" applyAlignment="1">
      <alignment horizontal="center" vertical="center"/>
    </xf>
    <xf numFmtId="0" fontId="7" fillId="2" borderId="112"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0" borderId="5" xfId="0" applyFont="1" applyBorder="1" applyAlignment="1">
      <alignment vertical="center" shrinkToFit="1"/>
    </xf>
    <xf numFmtId="0" fontId="3" fillId="0" borderId="0" xfId="0" applyFont="1" applyAlignment="1">
      <alignment horizontal="left" vertical="center" wrapText="1"/>
    </xf>
    <xf numFmtId="0" fontId="7" fillId="2" borderId="72" xfId="0" applyFont="1" applyFill="1" applyBorder="1" applyAlignment="1">
      <alignment horizontal="center" vertical="center"/>
    </xf>
    <xf numFmtId="0" fontId="7" fillId="2" borderId="111"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53" xfId="0" applyFont="1" applyFill="1" applyBorder="1" applyAlignment="1">
      <alignment horizontal="center" vertical="center"/>
    </xf>
    <xf numFmtId="0" fontId="7" fillId="0" borderId="125" xfId="0" applyFont="1" applyBorder="1" applyAlignment="1">
      <alignment vertical="center" shrinkToFit="1"/>
    </xf>
    <xf numFmtId="0" fontId="7" fillId="0" borderId="13" xfId="0" applyFont="1" applyBorder="1" applyAlignment="1">
      <alignment vertical="center" shrinkToFit="1"/>
    </xf>
    <xf numFmtId="0" fontId="7" fillId="0" borderId="32" xfId="0" applyFont="1" applyBorder="1" applyAlignment="1">
      <alignment vertical="center" shrinkToFit="1"/>
    </xf>
    <xf numFmtId="186" fontId="8" fillId="0" borderId="0" xfId="0" applyNumberFormat="1" applyFont="1" applyAlignment="1">
      <alignment horizontal="left" vertical="center"/>
    </xf>
    <xf numFmtId="0" fontId="7" fillId="2" borderId="166" xfId="0" applyFont="1" applyFill="1" applyBorder="1" applyAlignment="1">
      <alignment horizontal="center" vertical="center"/>
    </xf>
    <xf numFmtId="0" fontId="7" fillId="2" borderId="46" xfId="0" applyFont="1" applyFill="1" applyBorder="1" applyAlignment="1">
      <alignment horizontal="center" vertical="center" wrapText="1"/>
    </xf>
    <xf numFmtId="0" fontId="7" fillId="2" borderId="51" xfId="0" applyFont="1" applyFill="1" applyBorder="1" applyAlignment="1">
      <alignment horizontal="center" vertical="center"/>
    </xf>
    <xf numFmtId="0" fontId="7" fillId="2" borderId="116" xfId="0" applyFont="1" applyFill="1" applyBorder="1" applyAlignment="1">
      <alignment horizontal="center" vertical="center"/>
    </xf>
    <xf numFmtId="0" fontId="3" fillId="0" borderId="0" xfId="0" applyFont="1" applyAlignment="1">
      <alignment vertical="top" wrapText="1"/>
    </xf>
    <xf numFmtId="0" fontId="7" fillId="0" borderId="15" xfId="0" applyFont="1" applyBorder="1" applyAlignment="1">
      <alignment vertical="center" shrinkToFit="1"/>
    </xf>
    <xf numFmtId="184" fontId="8" fillId="0" borderId="0" xfId="0" applyNumberFormat="1" applyFont="1" applyAlignment="1">
      <alignment horizontal="left" vertical="center"/>
    </xf>
    <xf numFmtId="0" fontId="7" fillId="2" borderId="60" xfId="0" applyFont="1" applyFill="1" applyBorder="1" applyAlignment="1">
      <alignment horizontal="left" vertical="center" wrapText="1" indent="1"/>
    </xf>
    <xf numFmtId="185" fontId="8" fillId="0" borderId="0" xfId="0" applyNumberFormat="1" applyFont="1" applyAlignment="1">
      <alignment horizontal="left" vertical="center"/>
    </xf>
    <xf numFmtId="0" fontId="7" fillId="2" borderId="61" xfId="0" applyFont="1" applyFill="1" applyBorder="1" applyAlignment="1">
      <alignment horizontal="left" vertical="center" wrapText="1" indent="1"/>
    </xf>
    <xf numFmtId="0" fontId="7" fillId="2" borderId="62" xfId="0" applyFont="1" applyFill="1" applyBorder="1" applyAlignment="1">
      <alignment horizontal="left" vertical="center" wrapText="1" indent="1"/>
    </xf>
    <xf numFmtId="0" fontId="7" fillId="2" borderId="63" xfId="0" applyFont="1" applyFill="1" applyBorder="1" applyAlignment="1">
      <alignment horizontal="left" vertical="center" wrapText="1" indent="1"/>
    </xf>
    <xf numFmtId="0" fontId="7" fillId="2" borderId="64" xfId="0" applyFont="1" applyFill="1" applyBorder="1" applyAlignment="1">
      <alignment horizontal="left" vertical="center" wrapText="1" indent="1"/>
    </xf>
    <xf numFmtId="0" fontId="7" fillId="2" borderId="65" xfId="0" applyFont="1" applyFill="1" applyBorder="1" applyAlignment="1">
      <alignment horizontal="left" vertical="center" wrapText="1" indent="1"/>
    </xf>
    <xf numFmtId="0" fontId="7" fillId="2" borderId="66" xfId="0" applyFont="1" applyFill="1" applyBorder="1" applyAlignment="1">
      <alignment horizontal="left" vertical="center" wrapText="1" indent="1"/>
    </xf>
    <xf numFmtId="0" fontId="7" fillId="2" borderId="67" xfId="0" applyFont="1" applyFill="1" applyBorder="1" applyAlignment="1">
      <alignment horizontal="left" vertical="center" wrapText="1" indent="1"/>
    </xf>
    <xf numFmtId="0" fontId="7" fillId="0" borderId="76" xfId="0" applyFont="1" applyBorder="1" applyAlignment="1">
      <alignment vertical="center" shrinkToFit="1"/>
    </xf>
    <xf numFmtId="0" fontId="7" fillId="0" borderId="77" xfId="0" applyFont="1" applyBorder="1" applyAlignment="1">
      <alignment vertical="center" shrinkToFit="1"/>
    </xf>
    <xf numFmtId="0" fontId="7" fillId="0" borderId="4" xfId="0" applyFont="1" applyBorder="1" applyAlignment="1">
      <alignment vertical="center" shrinkToFit="1"/>
    </xf>
    <xf numFmtId="0" fontId="7" fillId="0" borderId="78" xfId="0" applyFont="1" applyBorder="1" applyAlignment="1">
      <alignment vertical="center" shrinkToFit="1"/>
    </xf>
  </cellXfs>
  <cellStyles count="6">
    <cellStyle name="パーセント" xfId="2" builtinId="5"/>
    <cellStyle name="桁区切り" xfId="1" builtinId="6"/>
    <cellStyle name="桁区切り 2" xfId="5" xr:uid="{52137098-B3BC-4C92-83D4-E97127C7FD4C}"/>
    <cellStyle name="標準" xfId="0" builtinId="0"/>
    <cellStyle name="標準 2" xfId="3" xr:uid="{00000000-0005-0000-0000-000003000000}"/>
    <cellStyle name="標準 2 2" xfId="4" xr:uid="{BAAF6030-4236-4FBE-98D6-A30264E1B66C}"/>
  </cellStyles>
  <dxfs count="0"/>
  <tableStyles count="0" defaultTableStyle="TableStyleMedium2" defaultPivotStyle="PivotStyleLight16"/>
  <colors>
    <mruColors>
      <color rgb="FFFFFFCC"/>
      <color rgb="FFCCFFCC"/>
      <color rgb="FF99FF99"/>
      <color rgb="FFFFFF99"/>
      <color rgb="FFCCFFFF"/>
      <color rgb="FF99FFCC"/>
      <color rgb="FFFFFF66"/>
      <color rgb="FFCCFF99"/>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p-nml-fs-a01\A32\IR\3.%20Monthly%20sales%20report\Base%20Format\Nissan%20Sales_FY2025&#12304;CY&#36861;&#21152;&#29256;&#12305;.xlsx" TargetMode="External"/><Relationship Id="rId1" Type="http://schemas.openxmlformats.org/officeDocument/2006/relationships/externalLinkPath" Target="/IR/3.%20Monthly%20sales%20report/Base%20Format/Nissan%20Sales_FY2025&#12304;CY&#36861;&#21152;&#29256;&#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Japan"/>
      <sheetName val="US"/>
      <sheetName val="Europe"/>
      <sheetName val="China"/>
      <sheetName val="Canada"/>
      <sheetName val="Mexico"/>
    </sheetNames>
    <sheetDataSet>
      <sheetData sheetId="0">
        <row r="2">
          <cell r="P2">
            <v>10</v>
          </cell>
          <cell r="Q2">
            <v>45931</v>
          </cell>
          <cell r="X2" t="str">
            <v>October</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showGridLines="0" tabSelected="1" view="pageBreakPreview" zoomScale="70" zoomScaleNormal="70" zoomScaleSheetLayoutView="70" workbookViewId="0">
      <selection activeCell="I11" sqref="I11"/>
    </sheetView>
  </sheetViews>
  <sheetFormatPr defaultColWidth="9" defaultRowHeight="14" x14ac:dyDescent="0.2"/>
  <cols>
    <col min="1" max="4" width="2.08984375" style="1" customWidth="1"/>
    <col min="5" max="5" width="20.6328125" style="1" customWidth="1"/>
    <col min="6" max="7" width="16.6328125" style="1" customWidth="1"/>
    <col min="8" max="8" width="11.6328125" style="1" customWidth="1"/>
    <col min="9" max="10" width="16.6328125" style="1" customWidth="1"/>
    <col min="11" max="11" width="11.6328125" style="1" customWidth="1"/>
    <col min="12" max="13" width="16.6328125" style="1" customWidth="1"/>
    <col min="14" max="14" width="11.6328125" style="1" customWidth="1"/>
    <col min="15" max="15" width="3.6328125" style="10" customWidth="1"/>
    <col min="16" max="16" width="2" style="10" customWidth="1"/>
    <col min="17" max="17" width="3.6328125" style="10" customWidth="1"/>
    <col min="18" max="16384" width="9" style="10"/>
  </cols>
  <sheetData>
    <row r="1" spans="1:16" ht="30" customHeight="1" x14ac:dyDescent="0.2">
      <c r="A1" s="59" t="s">
        <v>139</v>
      </c>
      <c r="B1" s="59"/>
      <c r="C1" s="59"/>
      <c r="D1" s="59"/>
      <c r="E1" s="59"/>
      <c r="F1" s="59"/>
      <c r="G1" s="59"/>
      <c r="H1" s="59"/>
      <c r="I1" s="59"/>
      <c r="J1" s="59"/>
      <c r="K1" s="59"/>
      <c r="L1" s="59"/>
      <c r="M1" s="59"/>
      <c r="N1" s="59"/>
    </row>
    <row r="2" spans="1:16" ht="17.5" customHeight="1" x14ac:dyDescent="0.2">
      <c r="A2" s="37"/>
      <c r="B2" s="37"/>
      <c r="C2" s="37"/>
      <c r="D2" s="37"/>
      <c r="E2" s="37"/>
      <c r="F2" s="37"/>
      <c r="G2" s="37"/>
      <c r="H2" s="37"/>
      <c r="I2" s="37"/>
      <c r="J2" s="37"/>
      <c r="K2" s="37"/>
      <c r="L2" s="37"/>
      <c r="M2" s="37"/>
      <c r="N2" s="37"/>
    </row>
    <row r="3" spans="1:16" ht="17.5" customHeight="1" thickBot="1" x14ac:dyDescent="0.25">
      <c r="A3" s="60" t="s">
        <v>130</v>
      </c>
      <c r="B3" s="60"/>
      <c r="C3" s="60"/>
      <c r="D3" s="60"/>
      <c r="E3" s="60"/>
      <c r="F3" s="60"/>
      <c r="G3" s="60"/>
      <c r="H3" s="60"/>
      <c r="I3" s="60"/>
      <c r="J3" s="60"/>
      <c r="K3" s="60"/>
      <c r="L3" s="60"/>
      <c r="M3" s="60"/>
      <c r="N3" s="257" t="s">
        <v>0</v>
      </c>
    </row>
    <row r="4" spans="1:16" ht="18" customHeight="1" thickTop="1" x14ac:dyDescent="0.35">
      <c r="A4" s="60"/>
      <c r="B4" s="331" t="s">
        <v>1</v>
      </c>
      <c r="C4" s="332"/>
      <c r="D4" s="332"/>
      <c r="E4" s="333"/>
      <c r="F4" s="342" t="s">
        <v>140</v>
      </c>
      <c r="G4" s="341"/>
      <c r="H4" s="324" t="s">
        <v>2</v>
      </c>
      <c r="I4" s="340" t="s">
        <v>141</v>
      </c>
      <c r="J4" s="341"/>
      <c r="K4" s="324" t="s">
        <v>2</v>
      </c>
      <c r="L4" s="327" t="s">
        <v>142</v>
      </c>
      <c r="M4" s="328"/>
      <c r="N4" s="321" t="s">
        <v>2</v>
      </c>
    </row>
    <row r="5" spans="1:16" ht="29.15" customHeight="1" x14ac:dyDescent="0.35">
      <c r="A5" s="60"/>
      <c r="B5" s="334"/>
      <c r="C5" s="335"/>
      <c r="D5" s="335"/>
      <c r="E5" s="336"/>
      <c r="F5" s="250"/>
      <c r="G5" s="251"/>
      <c r="H5" s="325"/>
      <c r="I5" s="61"/>
      <c r="J5" s="67"/>
      <c r="K5" s="325"/>
      <c r="L5" s="329" t="s">
        <v>143</v>
      </c>
      <c r="M5" s="330"/>
      <c r="N5" s="322"/>
    </row>
    <row r="6" spans="1:16" ht="21" customHeight="1" thickBot="1" x14ac:dyDescent="0.25">
      <c r="A6" s="50"/>
      <c r="B6" s="337"/>
      <c r="C6" s="338"/>
      <c r="D6" s="338"/>
      <c r="E6" s="339"/>
      <c r="F6" s="252">
        <v>2025</v>
      </c>
      <c r="G6" s="253">
        <v>2024</v>
      </c>
      <c r="H6" s="326"/>
      <c r="I6" s="254" t="s">
        <v>133</v>
      </c>
      <c r="J6" s="253" t="s">
        <v>134</v>
      </c>
      <c r="K6" s="326"/>
      <c r="L6" s="254" t="s">
        <v>135</v>
      </c>
      <c r="M6" s="253" t="s">
        <v>136</v>
      </c>
      <c r="N6" s="323"/>
    </row>
    <row r="7" spans="1:16" ht="30" customHeight="1" thickTop="1" x14ac:dyDescent="0.2">
      <c r="A7" s="50"/>
      <c r="B7" s="38"/>
      <c r="C7" s="52"/>
      <c r="D7" s="140" t="s">
        <v>4</v>
      </c>
      <c r="E7" s="51"/>
      <c r="F7" s="15">
        <v>15899</v>
      </c>
      <c r="G7" s="150">
        <v>22360</v>
      </c>
      <c r="H7" s="260">
        <v>-0.288953488372093</v>
      </c>
      <c r="I7" s="16">
        <v>208288</v>
      </c>
      <c r="J7" s="150">
        <v>243738</v>
      </c>
      <c r="K7" s="260">
        <v>-0.14544305770950772</v>
      </c>
      <c r="L7" s="77">
        <v>126990</v>
      </c>
      <c r="M7" s="159">
        <v>156321</v>
      </c>
      <c r="N7" s="269">
        <v>-0.18763313950141058</v>
      </c>
      <c r="P7" s="19"/>
    </row>
    <row r="8" spans="1:16" ht="30" customHeight="1" x14ac:dyDescent="0.2">
      <c r="A8" s="50"/>
      <c r="B8" s="39"/>
      <c r="C8" s="53"/>
      <c r="D8" s="141" t="s">
        <v>5</v>
      </c>
      <c r="E8" s="45"/>
      <c r="F8" s="6">
        <v>11804</v>
      </c>
      <c r="G8" s="151">
        <v>13224</v>
      </c>
      <c r="H8" s="261">
        <v>-0.10738052026618272</v>
      </c>
      <c r="I8" s="7">
        <v>138322</v>
      </c>
      <c r="J8" s="151">
        <v>162036</v>
      </c>
      <c r="K8" s="261">
        <v>-0.14635019378409742</v>
      </c>
      <c r="L8" s="74">
        <v>86319</v>
      </c>
      <c r="M8" s="155">
        <v>101641</v>
      </c>
      <c r="N8" s="270">
        <v>-0.15074625397231434</v>
      </c>
      <c r="P8" s="19"/>
    </row>
    <row r="9" spans="1:16" ht="30" customHeight="1" x14ac:dyDescent="0.2">
      <c r="A9" s="50"/>
      <c r="B9" s="39"/>
      <c r="C9" s="42" t="s">
        <v>45</v>
      </c>
      <c r="D9" s="43"/>
      <c r="E9" s="44"/>
      <c r="F9" s="2">
        <v>27703</v>
      </c>
      <c r="G9" s="152">
        <v>35584</v>
      </c>
      <c r="H9" s="262">
        <v>-0.22147594424460426</v>
      </c>
      <c r="I9" s="3">
        <v>346610</v>
      </c>
      <c r="J9" s="152">
        <v>405774</v>
      </c>
      <c r="K9" s="262">
        <v>-0.14580530048746343</v>
      </c>
      <c r="L9" s="75">
        <v>213309</v>
      </c>
      <c r="M9" s="157">
        <v>257962</v>
      </c>
      <c r="N9" s="271">
        <v>-0.17309913863282189</v>
      </c>
      <c r="P9" s="19"/>
    </row>
    <row r="10" spans="1:16" ht="30" customHeight="1" x14ac:dyDescent="0.2">
      <c r="A10" s="50"/>
      <c r="B10" s="39"/>
      <c r="C10" s="54"/>
      <c r="D10" s="146"/>
      <c r="E10" s="9" t="s">
        <v>119</v>
      </c>
      <c r="F10" s="4">
        <v>61726</v>
      </c>
      <c r="G10" s="153">
        <v>71826</v>
      </c>
      <c r="H10" s="263">
        <v>-0.14061760365327314</v>
      </c>
      <c r="I10" s="5">
        <v>734986</v>
      </c>
      <c r="J10" s="153">
        <v>730783</v>
      </c>
      <c r="K10" s="263">
        <v>5.751365316379875E-3</v>
      </c>
      <c r="L10" s="78">
        <v>481066</v>
      </c>
      <c r="M10" s="160">
        <v>491952</v>
      </c>
      <c r="N10" s="272">
        <v>-2.2128175106514436E-2</v>
      </c>
      <c r="P10" s="19"/>
    </row>
    <row r="11" spans="1:16" ht="30" customHeight="1" x14ac:dyDescent="0.2">
      <c r="A11" s="50"/>
      <c r="B11" s="39"/>
      <c r="C11" s="53"/>
      <c r="D11" s="147"/>
      <c r="E11" s="8" t="s">
        <v>120</v>
      </c>
      <c r="F11" s="6">
        <v>4491</v>
      </c>
      <c r="G11" s="151">
        <v>4830</v>
      </c>
      <c r="H11" s="261">
        <v>-7.0186335403726763E-2</v>
      </c>
      <c r="I11" s="7">
        <v>43134</v>
      </c>
      <c r="J11" s="151">
        <v>47397</v>
      </c>
      <c r="K11" s="261">
        <v>-8.9942401417811291E-2</v>
      </c>
      <c r="L11" s="74">
        <v>29969</v>
      </c>
      <c r="M11" s="155">
        <v>33493</v>
      </c>
      <c r="N11" s="270">
        <v>-0.10521601528677638</v>
      </c>
      <c r="P11" s="19"/>
    </row>
    <row r="12" spans="1:16" ht="30" customHeight="1" x14ac:dyDescent="0.2">
      <c r="A12" s="50"/>
      <c r="B12" s="39"/>
      <c r="C12" s="53"/>
      <c r="D12" s="148" t="s">
        <v>121</v>
      </c>
      <c r="E12" s="149"/>
      <c r="F12" s="142">
        <v>66217</v>
      </c>
      <c r="G12" s="154">
        <v>76656</v>
      </c>
      <c r="H12" s="264">
        <v>-0.13617981632227094</v>
      </c>
      <c r="I12" s="143">
        <v>778120</v>
      </c>
      <c r="J12" s="154">
        <v>778180</v>
      </c>
      <c r="K12" s="264">
        <v>-7.7102983885524168E-5</v>
      </c>
      <c r="L12" s="144">
        <v>511035</v>
      </c>
      <c r="M12" s="161">
        <v>525445</v>
      </c>
      <c r="N12" s="270">
        <v>-2.7424373626164456E-2</v>
      </c>
      <c r="P12" s="19"/>
    </row>
    <row r="13" spans="1:16" ht="30" customHeight="1" x14ac:dyDescent="0.2">
      <c r="A13" s="50"/>
      <c r="B13" s="39"/>
      <c r="C13" s="53"/>
      <c r="D13" s="141" t="s">
        <v>49</v>
      </c>
      <c r="E13" s="45"/>
      <c r="F13" s="6">
        <v>7705</v>
      </c>
      <c r="G13" s="155">
        <v>8912</v>
      </c>
      <c r="H13" s="261">
        <v>-0.13543536804308798</v>
      </c>
      <c r="I13" s="7">
        <v>95117</v>
      </c>
      <c r="J13" s="151">
        <v>89497</v>
      </c>
      <c r="K13" s="266">
        <v>6.279540096316083E-2</v>
      </c>
      <c r="L13" s="145">
        <v>64742</v>
      </c>
      <c r="M13" s="155">
        <v>59950</v>
      </c>
      <c r="N13" s="270">
        <v>7.9933277731442764E-2</v>
      </c>
      <c r="P13" s="19"/>
    </row>
    <row r="14" spans="1:16" ht="30" customHeight="1" x14ac:dyDescent="0.2">
      <c r="A14" s="50"/>
      <c r="B14" s="39"/>
      <c r="C14" s="53"/>
      <c r="D14" s="141" t="s">
        <v>50</v>
      </c>
      <c r="E14" s="45"/>
      <c r="F14" s="6">
        <v>22832</v>
      </c>
      <c r="G14" s="151">
        <v>21080</v>
      </c>
      <c r="H14" s="261">
        <v>8.3111954459202941E-2</v>
      </c>
      <c r="I14" s="7">
        <v>220146</v>
      </c>
      <c r="J14" s="151">
        <v>204865</v>
      </c>
      <c r="K14" s="266">
        <v>7.4590584043150443E-2</v>
      </c>
      <c r="L14" s="145">
        <v>154499</v>
      </c>
      <c r="M14" s="155">
        <v>142708</v>
      </c>
      <c r="N14" s="270">
        <v>8.2623258682064105E-2</v>
      </c>
      <c r="P14" s="19"/>
    </row>
    <row r="15" spans="1:16" ht="30" customHeight="1" x14ac:dyDescent="0.2">
      <c r="A15" s="50"/>
      <c r="B15" s="39"/>
      <c r="C15" s="53"/>
      <c r="D15" s="141" t="s">
        <v>51</v>
      </c>
      <c r="E15" s="45"/>
      <c r="F15" s="6">
        <v>23638</v>
      </c>
      <c r="G15" s="151">
        <v>22789</v>
      </c>
      <c r="H15" s="261">
        <v>3.7254815919961493E-2</v>
      </c>
      <c r="I15" s="7">
        <v>283375</v>
      </c>
      <c r="J15" s="155">
        <v>299031</v>
      </c>
      <c r="K15" s="266">
        <v>-5.2355775822573558E-2</v>
      </c>
      <c r="L15" s="145">
        <v>170174</v>
      </c>
      <c r="M15" s="155">
        <v>181848</v>
      </c>
      <c r="N15" s="270">
        <v>-6.4196471778628306E-2</v>
      </c>
      <c r="P15" s="19"/>
    </row>
    <row r="16" spans="1:16" ht="30" customHeight="1" x14ac:dyDescent="0.2">
      <c r="A16" s="50"/>
      <c r="B16" s="39"/>
      <c r="C16" s="53"/>
      <c r="D16" s="141" t="s">
        <v>52</v>
      </c>
      <c r="E16" s="45"/>
      <c r="F16" s="31">
        <v>67855</v>
      </c>
      <c r="G16" s="151">
        <v>61170</v>
      </c>
      <c r="H16" s="261">
        <v>0.1092855975151219</v>
      </c>
      <c r="I16" s="7">
        <v>524993</v>
      </c>
      <c r="J16" s="155">
        <v>558168</v>
      </c>
      <c r="K16" s="266">
        <v>-5.9435510455633445E-2</v>
      </c>
      <c r="L16" s="145">
        <v>336830</v>
      </c>
      <c r="M16" s="155">
        <v>386399</v>
      </c>
      <c r="N16" s="270">
        <v>-0.12828449348989002</v>
      </c>
      <c r="P16" s="19"/>
    </row>
    <row r="17" spans="1:16" ht="30" customHeight="1" x14ac:dyDescent="0.2">
      <c r="A17" s="50"/>
      <c r="B17" s="39"/>
      <c r="C17" s="53"/>
      <c r="D17" s="141" t="s">
        <v>6</v>
      </c>
      <c r="E17" s="45"/>
      <c r="F17" s="31">
        <v>42567</v>
      </c>
      <c r="G17" s="151">
        <v>45357</v>
      </c>
      <c r="H17" s="261">
        <v>-6.1512004762219741E-2</v>
      </c>
      <c r="I17" s="74">
        <v>415930</v>
      </c>
      <c r="J17" s="155">
        <v>441894</v>
      </c>
      <c r="K17" s="266">
        <v>-5.8756172294713194E-2</v>
      </c>
      <c r="L17" s="145">
        <v>277302</v>
      </c>
      <c r="M17" s="155">
        <v>299639</v>
      </c>
      <c r="N17" s="270">
        <v>-7.4546370799528749E-2</v>
      </c>
      <c r="P17" s="19"/>
    </row>
    <row r="18" spans="1:16" ht="30" customHeight="1" x14ac:dyDescent="0.2">
      <c r="A18" s="50"/>
      <c r="B18" s="39"/>
      <c r="C18" s="42" t="s">
        <v>53</v>
      </c>
      <c r="D18" s="43"/>
      <c r="E18" s="44"/>
      <c r="F18" s="32">
        <v>230814</v>
      </c>
      <c r="G18" s="152">
        <v>235964</v>
      </c>
      <c r="H18" s="262">
        <v>-2.1825363190995262E-2</v>
      </c>
      <c r="I18" s="75">
        <v>2317681</v>
      </c>
      <c r="J18" s="157">
        <v>2371635</v>
      </c>
      <c r="K18" s="267">
        <v>-2.2749706426157479E-2</v>
      </c>
      <c r="L18" s="79">
        <v>1514582</v>
      </c>
      <c r="M18" s="157">
        <v>1595989</v>
      </c>
      <c r="N18" s="271">
        <v>-5.1007243784261691E-2</v>
      </c>
      <c r="P18" s="19"/>
    </row>
    <row r="19" spans="1:16" ht="30" customHeight="1" thickBot="1" x14ac:dyDescent="0.25">
      <c r="A19" s="50"/>
      <c r="B19" s="40" t="s">
        <v>125</v>
      </c>
      <c r="C19" s="41"/>
      <c r="D19" s="41"/>
      <c r="E19" s="41"/>
      <c r="F19" s="33">
        <v>258517</v>
      </c>
      <c r="G19" s="156">
        <v>271548</v>
      </c>
      <c r="H19" s="265">
        <v>-4.7987832722023338E-2</v>
      </c>
      <c r="I19" s="76">
        <v>2664291</v>
      </c>
      <c r="J19" s="158">
        <v>2777409</v>
      </c>
      <c r="K19" s="268">
        <v>-4.072788703428265E-2</v>
      </c>
      <c r="L19" s="80">
        <v>1727891</v>
      </c>
      <c r="M19" s="158">
        <v>1853951</v>
      </c>
      <c r="N19" s="273">
        <v>-6.7995324579775862E-2</v>
      </c>
      <c r="P19" s="19"/>
    </row>
    <row r="20" spans="1:16" ht="17.5" customHeight="1" thickTop="1" x14ac:dyDescent="0.2">
      <c r="A20" s="37"/>
      <c r="B20" s="37"/>
      <c r="C20" s="37"/>
      <c r="D20" s="37"/>
      <c r="E20" s="37"/>
      <c r="F20" s="62"/>
      <c r="G20" s="62"/>
      <c r="H20" s="37"/>
      <c r="I20" s="62" t="s">
        <v>55</v>
      </c>
      <c r="J20" s="62" t="s">
        <v>55</v>
      </c>
      <c r="K20" s="37"/>
      <c r="L20" s="62"/>
      <c r="M20" s="62" t="s">
        <v>55</v>
      </c>
      <c r="N20" s="37"/>
      <c r="P20" s="19"/>
    </row>
    <row r="21" spans="1:16" ht="17.5" customHeight="1" thickBot="1" x14ac:dyDescent="0.25">
      <c r="A21" s="60" t="s">
        <v>126</v>
      </c>
      <c r="B21" s="60"/>
      <c r="C21" s="60"/>
      <c r="D21" s="60"/>
      <c r="E21" s="60"/>
      <c r="F21" s="60"/>
      <c r="G21" s="60"/>
      <c r="H21" s="60"/>
      <c r="I21" s="60"/>
      <c r="J21" s="60"/>
      <c r="K21" s="60"/>
      <c r="L21" s="60"/>
      <c r="M21" s="60"/>
      <c r="N21" s="257" t="s">
        <v>56</v>
      </c>
      <c r="P21" s="19"/>
    </row>
    <row r="22" spans="1:16" ht="18" customHeight="1" thickTop="1" x14ac:dyDescent="0.35">
      <c r="A22" s="60"/>
      <c r="B22" s="331" t="s">
        <v>7</v>
      </c>
      <c r="C22" s="332"/>
      <c r="D22" s="332"/>
      <c r="E22" s="333"/>
      <c r="F22" s="342" t="s">
        <v>140</v>
      </c>
      <c r="G22" s="341"/>
      <c r="H22" s="324" t="s">
        <v>2</v>
      </c>
      <c r="I22" s="340" t="s">
        <v>141</v>
      </c>
      <c r="J22" s="341"/>
      <c r="K22" s="324" t="s">
        <v>2</v>
      </c>
      <c r="L22" s="327" t="s">
        <v>142</v>
      </c>
      <c r="M22" s="328"/>
      <c r="N22" s="321" t="s">
        <v>2</v>
      </c>
      <c r="P22" s="19"/>
    </row>
    <row r="23" spans="1:16" ht="29.15" customHeight="1" x14ac:dyDescent="0.35">
      <c r="A23" s="60"/>
      <c r="B23" s="334"/>
      <c r="C23" s="335"/>
      <c r="D23" s="335"/>
      <c r="E23" s="336"/>
      <c r="F23" s="250"/>
      <c r="G23" s="251"/>
      <c r="H23" s="325"/>
      <c r="I23" s="61"/>
      <c r="J23" s="67"/>
      <c r="K23" s="325"/>
      <c r="L23" s="329" t="s">
        <v>143</v>
      </c>
      <c r="M23" s="330"/>
      <c r="N23" s="322"/>
      <c r="P23" s="19"/>
    </row>
    <row r="24" spans="1:16" ht="21" customHeight="1" thickBot="1" x14ac:dyDescent="0.25">
      <c r="A24" s="50"/>
      <c r="B24" s="337"/>
      <c r="C24" s="338"/>
      <c r="D24" s="338"/>
      <c r="E24" s="339"/>
      <c r="F24" s="252">
        <v>2025</v>
      </c>
      <c r="G24" s="253">
        <v>2024</v>
      </c>
      <c r="H24" s="326"/>
      <c r="I24" s="254" t="s">
        <v>133</v>
      </c>
      <c r="J24" s="253" t="s">
        <v>134</v>
      </c>
      <c r="K24" s="326"/>
      <c r="L24" s="254" t="s">
        <v>135</v>
      </c>
      <c r="M24" s="253" t="s">
        <v>136</v>
      </c>
      <c r="N24" s="323"/>
    </row>
    <row r="25" spans="1:16" ht="30" customHeight="1" thickTop="1" x14ac:dyDescent="0.2">
      <c r="A25" s="50"/>
      <c r="B25" s="55"/>
      <c r="C25" s="47" t="s">
        <v>57</v>
      </c>
      <c r="D25" s="48"/>
      <c r="E25" s="49"/>
      <c r="F25" s="30">
        <v>52053</v>
      </c>
      <c r="G25" s="162">
        <v>64516</v>
      </c>
      <c r="H25" s="274">
        <v>-0.19317688635377273</v>
      </c>
      <c r="I25" s="174">
        <v>477239</v>
      </c>
      <c r="J25" s="171">
        <v>545105</v>
      </c>
      <c r="K25" s="274">
        <v>-0.12450078425257516</v>
      </c>
      <c r="L25" s="27">
        <v>319393</v>
      </c>
      <c r="M25" s="180">
        <v>371617</v>
      </c>
      <c r="N25" s="278">
        <v>-0.14053178406800548</v>
      </c>
      <c r="P25" s="19"/>
    </row>
    <row r="26" spans="1:16" ht="30" customHeight="1" x14ac:dyDescent="0.2">
      <c r="A26" s="50"/>
      <c r="B26" s="56"/>
      <c r="C26" s="57"/>
      <c r="D26" s="179" t="s">
        <v>122</v>
      </c>
      <c r="E26" s="46"/>
      <c r="F26" s="167">
        <v>45708</v>
      </c>
      <c r="G26" s="163">
        <v>47698</v>
      </c>
      <c r="H26" s="275">
        <v>-4.1720826869051097E-2</v>
      </c>
      <c r="I26" s="175">
        <v>411089</v>
      </c>
      <c r="J26" s="163">
        <v>460338</v>
      </c>
      <c r="K26" s="275">
        <v>-0.10698443317736095</v>
      </c>
      <c r="L26" s="73">
        <v>277185</v>
      </c>
      <c r="M26" s="181">
        <v>301949</v>
      </c>
      <c r="N26" s="279">
        <v>-8.201385002103001E-2</v>
      </c>
      <c r="P26" s="19"/>
    </row>
    <row r="27" spans="1:16" ht="30" customHeight="1" x14ac:dyDescent="0.2">
      <c r="A27" s="50"/>
      <c r="B27" s="56"/>
      <c r="C27" s="53"/>
      <c r="D27" s="141" t="s">
        <v>50</v>
      </c>
      <c r="E27" s="45"/>
      <c r="F27" s="168">
        <v>58115</v>
      </c>
      <c r="G27" s="164">
        <v>70382</v>
      </c>
      <c r="H27" s="276">
        <v>-0.17429172231536472</v>
      </c>
      <c r="I27" s="176">
        <v>572928</v>
      </c>
      <c r="J27" s="164">
        <v>575366</v>
      </c>
      <c r="K27" s="276">
        <v>-4.2373028646114363E-3</v>
      </c>
      <c r="L27" s="74">
        <v>401736</v>
      </c>
      <c r="M27" s="155">
        <v>412252</v>
      </c>
      <c r="N27" s="280">
        <v>-2.5508669454605393E-2</v>
      </c>
      <c r="P27" s="19"/>
    </row>
    <row r="28" spans="1:16" ht="30" customHeight="1" x14ac:dyDescent="0.2">
      <c r="A28" s="50"/>
      <c r="B28" s="56"/>
      <c r="C28" s="53"/>
      <c r="D28" s="141" t="s">
        <v>123</v>
      </c>
      <c r="E28" s="45"/>
      <c r="F28" s="168">
        <v>27662</v>
      </c>
      <c r="G28" s="164">
        <v>26678</v>
      </c>
      <c r="H28" s="261">
        <v>3.6884324162230975E-2</v>
      </c>
      <c r="I28" s="176">
        <v>228174</v>
      </c>
      <c r="J28" s="164">
        <v>250089</v>
      </c>
      <c r="K28" s="261">
        <v>-8.762880414572416E-2</v>
      </c>
      <c r="L28" s="74">
        <v>155008</v>
      </c>
      <c r="M28" s="155">
        <v>169062</v>
      </c>
      <c r="N28" s="270">
        <v>-8.312926618636951E-2</v>
      </c>
      <c r="P28" s="19"/>
    </row>
    <row r="29" spans="1:16" ht="30" customHeight="1" x14ac:dyDescent="0.2">
      <c r="A29" s="50"/>
      <c r="B29" s="56"/>
      <c r="C29" s="53"/>
      <c r="D29" s="141" t="s">
        <v>52</v>
      </c>
      <c r="E29" s="45"/>
      <c r="F29" s="168">
        <v>65413</v>
      </c>
      <c r="G29" s="164">
        <v>51946</v>
      </c>
      <c r="H29" s="261">
        <v>0.25924999037461971</v>
      </c>
      <c r="I29" s="176">
        <v>504191</v>
      </c>
      <c r="J29" s="164">
        <v>533222</v>
      </c>
      <c r="K29" s="261">
        <v>-5.4444490287347436E-2</v>
      </c>
      <c r="L29" s="255">
        <v>316265</v>
      </c>
      <c r="M29" s="155">
        <v>380797</v>
      </c>
      <c r="N29" s="270">
        <v>-0.16946562079007976</v>
      </c>
      <c r="P29" s="19"/>
    </row>
    <row r="30" spans="1:16" ht="30" customHeight="1" x14ac:dyDescent="0.2">
      <c r="A30" s="50"/>
      <c r="B30" s="56"/>
      <c r="C30" s="53"/>
      <c r="D30" s="141" t="s">
        <v>124</v>
      </c>
      <c r="E30" s="45"/>
      <c r="F30" s="168">
        <v>27372</v>
      </c>
      <c r="G30" s="164">
        <v>29628</v>
      </c>
      <c r="H30" s="261">
        <v>-7.6144187930336171E-2</v>
      </c>
      <c r="I30" s="176">
        <v>258179</v>
      </c>
      <c r="J30" s="164">
        <v>287660</v>
      </c>
      <c r="K30" s="261">
        <v>-0.10248557324619345</v>
      </c>
      <c r="L30" s="256">
        <v>178895</v>
      </c>
      <c r="M30" s="155">
        <v>203927</v>
      </c>
      <c r="N30" s="270">
        <v>-0.12274980752916487</v>
      </c>
      <c r="P30" s="19"/>
    </row>
    <row r="31" spans="1:16" ht="30" customHeight="1" x14ac:dyDescent="0.2">
      <c r="A31" s="50"/>
      <c r="B31" s="56"/>
      <c r="C31" s="42" t="s">
        <v>53</v>
      </c>
      <c r="D31" s="43"/>
      <c r="E31" s="44"/>
      <c r="F31" s="169">
        <v>224270</v>
      </c>
      <c r="G31" s="165">
        <v>226332</v>
      </c>
      <c r="H31" s="262">
        <v>-9.110510223918844E-3</v>
      </c>
      <c r="I31" s="177">
        <v>1974561</v>
      </c>
      <c r="J31" s="172">
        <v>2106675</v>
      </c>
      <c r="K31" s="262">
        <v>-6.271209370216102E-2</v>
      </c>
      <c r="L31" s="75">
        <v>1329089</v>
      </c>
      <c r="M31" s="157">
        <v>1467987</v>
      </c>
      <c r="N31" s="271">
        <v>-9.4618004110390674E-2</v>
      </c>
      <c r="P31" s="19"/>
    </row>
    <row r="32" spans="1:16" ht="30" customHeight="1" thickBot="1" x14ac:dyDescent="0.25">
      <c r="A32" s="50"/>
      <c r="B32" s="40" t="s">
        <v>125</v>
      </c>
      <c r="C32" s="41"/>
      <c r="D32" s="41"/>
      <c r="E32" s="41"/>
      <c r="F32" s="170">
        <v>276323</v>
      </c>
      <c r="G32" s="166">
        <v>290848</v>
      </c>
      <c r="H32" s="277">
        <v>-4.9940174936736748E-2</v>
      </c>
      <c r="I32" s="178">
        <v>2451800</v>
      </c>
      <c r="J32" s="173">
        <v>2651780</v>
      </c>
      <c r="K32" s="277">
        <v>-7.5413495840529809E-2</v>
      </c>
      <c r="L32" s="76">
        <v>1648482</v>
      </c>
      <c r="M32" s="158">
        <v>1839604</v>
      </c>
      <c r="N32" s="273">
        <v>-0.10389301175687815</v>
      </c>
      <c r="P32" s="19"/>
    </row>
    <row r="33" spans="1:16" ht="17.5" customHeight="1" thickTop="1" x14ac:dyDescent="0.2">
      <c r="A33" s="37"/>
      <c r="B33" s="37"/>
      <c r="C33" s="37"/>
      <c r="D33" s="37"/>
      <c r="E33" s="37"/>
      <c r="F33" s="37"/>
      <c r="G33" s="37"/>
      <c r="H33" s="37"/>
      <c r="I33" s="62" t="s">
        <v>55</v>
      </c>
      <c r="J33" s="62" t="s">
        <v>55</v>
      </c>
      <c r="K33" s="37"/>
      <c r="L33" s="62"/>
      <c r="M33" s="62" t="s">
        <v>55</v>
      </c>
      <c r="N33" s="37"/>
      <c r="P33" s="19"/>
    </row>
    <row r="34" spans="1:16" ht="17.5" customHeight="1" thickBot="1" x14ac:dyDescent="0.25">
      <c r="A34" s="60" t="s">
        <v>8</v>
      </c>
      <c r="B34" s="60"/>
      <c r="C34" s="60"/>
      <c r="D34" s="60"/>
      <c r="E34" s="60"/>
      <c r="F34" s="60"/>
      <c r="G34" s="60"/>
      <c r="H34" s="60"/>
      <c r="I34" s="60"/>
      <c r="J34" s="60"/>
      <c r="K34" s="60"/>
      <c r="L34" s="60"/>
      <c r="M34" s="60"/>
      <c r="N34" s="257" t="s">
        <v>56</v>
      </c>
      <c r="P34" s="19"/>
    </row>
    <row r="35" spans="1:16" ht="18" customHeight="1" thickTop="1" x14ac:dyDescent="0.35">
      <c r="A35" s="60"/>
      <c r="B35" s="331" t="s">
        <v>9</v>
      </c>
      <c r="C35" s="332"/>
      <c r="D35" s="332"/>
      <c r="E35" s="333"/>
      <c r="F35" s="342" t="s">
        <v>140</v>
      </c>
      <c r="G35" s="341"/>
      <c r="H35" s="324" t="s">
        <v>2</v>
      </c>
      <c r="I35" s="340" t="s">
        <v>141</v>
      </c>
      <c r="J35" s="341"/>
      <c r="K35" s="324" t="s">
        <v>2</v>
      </c>
      <c r="L35" s="327" t="s">
        <v>142</v>
      </c>
      <c r="M35" s="328"/>
      <c r="N35" s="321" t="s">
        <v>2</v>
      </c>
      <c r="P35" s="19"/>
    </row>
    <row r="36" spans="1:16" ht="29.15" customHeight="1" x14ac:dyDescent="0.35">
      <c r="A36" s="60"/>
      <c r="B36" s="334"/>
      <c r="C36" s="335"/>
      <c r="D36" s="335"/>
      <c r="E36" s="336"/>
      <c r="F36" s="250"/>
      <c r="G36" s="251"/>
      <c r="H36" s="325"/>
      <c r="I36" s="61"/>
      <c r="J36" s="67"/>
      <c r="K36" s="325"/>
      <c r="L36" s="329"/>
      <c r="M36" s="330"/>
      <c r="N36" s="322"/>
      <c r="P36" s="19"/>
    </row>
    <row r="37" spans="1:16" ht="21" customHeight="1" thickBot="1" x14ac:dyDescent="0.25">
      <c r="A37" s="50"/>
      <c r="B37" s="337" t="s">
        <v>9</v>
      </c>
      <c r="C37" s="338"/>
      <c r="D37" s="338"/>
      <c r="E37" s="339"/>
      <c r="F37" s="252">
        <v>2025</v>
      </c>
      <c r="G37" s="253">
        <v>2024</v>
      </c>
      <c r="H37" s="326"/>
      <c r="I37" s="254" t="s">
        <v>133</v>
      </c>
      <c r="J37" s="253" t="s">
        <v>134</v>
      </c>
      <c r="K37" s="326"/>
      <c r="L37" s="254" t="s">
        <v>135</v>
      </c>
      <c r="M37" s="253" t="s">
        <v>136</v>
      </c>
      <c r="N37" s="323"/>
    </row>
    <row r="38" spans="1:16" ht="30" customHeight="1" thickTop="1" x14ac:dyDescent="0.2">
      <c r="A38" s="50"/>
      <c r="B38" s="55"/>
      <c r="C38" s="182" t="s">
        <v>60</v>
      </c>
      <c r="D38" s="183"/>
      <c r="E38" s="51"/>
      <c r="F38" s="15">
        <v>12114</v>
      </c>
      <c r="G38" s="150">
        <v>21846</v>
      </c>
      <c r="H38" s="260">
        <v>-0.44548201043669322</v>
      </c>
      <c r="I38" s="16">
        <v>111878</v>
      </c>
      <c r="J38" s="150">
        <v>160477</v>
      </c>
      <c r="K38" s="260">
        <v>-0.30284090555032805</v>
      </c>
      <c r="L38" s="16">
        <v>77200</v>
      </c>
      <c r="M38" s="150">
        <v>109734</v>
      </c>
      <c r="N38" s="282">
        <v>-0.29648058031239177</v>
      </c>
      <c r="P38" s="19"/>
    </row>
    <row r="39" spans="1:16" ht="30" customHeight="1" x14ac:dyDescent="0.2">
      <c r="A39" s="50"/>
      <c r="B39" s="56"/>
      <c r="C39" s="184" t="s">
        <v>51</v>
      </c>
      <c r="D39" s="185"/>
      <c r="E39" s="45"/>
      <c r="F39" s="6">
        <v>2581</v>
      </c>
      <c r="G39" s="151">
        <v>5728</v>
      </c>
      <c r="H39" s="261">
        <v>-0.54940642458100553</v>
      </c>
      <c r="I39" s="7">
        <v>31164</v>
      </c>
      <c r="J39" s="151">
        <v>47804</v>
      </c>
      <c r="K39" s="261">
        <v>-0.34808802610660194</v>
      </c>
      <c r="L39" s="7">
        <v>23628</v>
      </c>
      <c r="M39" s="151">
        <v>37814</v>
      </c>
      <c r="N39" s="283">
        <v>-0.37515206008356694</v>
      </c>
      <c r="P39" s="19"/>
    </row>
    <row r="40" spans="1:16" ht="30" customHeight="1" x14ac:dyDescent="0.2">
      <c r="A40" s="50"/>
      <c r="B40" s="56"/>
      <c r="C40" s="184" t="s">
        <v>61</v>
      </c>
      <c r="D40" s="185"/>
      <c r="E40" s="45"/>
      <c r="F40" s="6">
        <v>7039</v>
      </c>
      <c r="G40" s="151">
        <v>5733</v>
      </c>
      <c r="H40" s="261">
        <v>0.22780394208965649</v>
      </c>
      <c r="I40" s="7">
        <v>64683</v>
      </c>
      <c r="J40" s="151">
        <v>44282</v>
      </c>
      <c r="K40" s="261">
        <v>0.46070638182557255</v>
      </c>
      <c r="L40" s="7">
        <v>42068</v>
      </c>
      <c r="M40" s="151">
        <v>24685</v>
      </c>
      <c r="N40" s="283">
        <v>0.70419282965363572</v>
      </c>
      <c r="P40" s="19"/>
    </row>
    <row r="41" spans="1:16" ht="30" customHeight="1" x14ac:dyDescent="0.2">
      <c r="A41" s="50"/>
      <c r="B41" s="56"/>
      <c r="C41" s="186" t="s">
        <v>6</v>
      </c>
      <c r="D41" s="187"/>
      <c r="E41" s="188"/>
      <c r="F41" s="189">
        <v>7443</v>
      </c>
      <c r="G41" s="190">
        <v>7195</v>
      </c>
      <c r="H41" s="281">
        <v>3.4468380820013911E-2</v>
      </c>
      <c r="I41" s="191">
        <v>62570</v>
      </c>
      <c r="J41" s="190">
        <v>68797</v>
      </c>
      <c r="K41" s="281">
        <v>-9.0512667703533611E-2</v>
      </c>
      <c r="L41" s="191">
        <v>42942</v>
      </c>
      <c r="M41" s="190">
        <v>50600</v>
      </c>
      <c r="N41" s="284">
        <v>-0.15134387351778655</v>
      </c>
      <c r="P41" s="19"/>
    </row>
    <row r="42" spans="1:16" ht="30" customHeight="1" thickBot="1" x14ac:dyDescent="0.25">
      <c r="A42" s="50"/>
      <c r="B42" s="40" t="s">
        <v>62</v>
      </c>
      <c r="C42" s="41"/>
      <c r="D42" s="41"/>
      <c r="E42" s="41"/>
      <c r="F42" s="13">
        <v>29177</v>
      </c>
      <c r="G42" s="156">
        <v>40502</v>
      </c>
      <c r="H42" s="277">
        <v>-0.27961582144091646</v>
      </c>
      <c r="I42" s="14">
        <v>270295</v>
      </c>
      <c r="J42" s="156">
        <v>321360</v>
      </c>
      <c r="K42" s="277">
        <v>-0.15890278815036096</v>
      </c>
      <c r="L42" s="14">
        <v>185838</v>
      </c>
      <c r="M42" s="156">
        <v>222833</v>
      </c>
      <c r="N42" s="285">
        <v>-0.16602119075720378</v>
      </c>
      <c r="P42" s="19"/>
    </row>
    <row r="43" spans="1:16" ht="17.5" customHeight="1" thickTop="1" x14ac:dyDescent="0.2">
      <c r="A43" s="37"/>
      <c r="B43" s="37"/>
      <c r="C43" s="37"/>
      <c r="D43" s="37"/>
      <c r="E43" s="58"/>
      <c r="F43" s="58"/>
      <c r="G43" s="58"/>
      <c r="H43" s="58"/>
      <c r="I43" s="62" t="s">
        <v>55</v>
      </c>
      <c r="J43" s="62" t="s">
        <v>55</v>
      </c>
      <c r="K43" s="58"/>
      <c r="L43" s="62" t="s">
        <v>55</v>
      </c>
      <c r="M43" s="62" t="s">
        <v>55</v>
      </c>
      <c r="N43" s="58"/>
    </row>
    <row r="44" spans="1:16" ht="20.149999999999999" customHeight="1" x14ac:dyDescent="0.2">
      <c r="A44" s="68"/>
      <c r="B44" s="320" t="s">
        <v>110</v>
      </c>
      <c r="C44" s="320"/>
      <c r="D44" s="319" t="s">
        <v>114</v>
      </c>
      <c r="E44" s="319"/>
      <c r="F44" s="319"/>
      <c r="G44" s="319"/>
      <c r="H44" s="319"/>
      <c r="I44" s="319"/>
      <c r="J44" s="319"/>
      <c r="K44" s="319"/>
      <c r="L44" s="319"/>
      <c r="M44" s="319"/>
      <c r="N44" s="319"/>
    </row>
    <row r="45" spans="1:16" ht="20.149999999999999" customHeight="1" x14ac:dyDescent="0.2">
      <c r="A45" s="318"/>
      <c r="B45" s="317"/>
      <c r="C45" s="317"/>
      <c r="D45" s="319" t="s">
        <v>138</v>
      </c>
      <c r="E45" s="319"/>
      <c r="F45" s="319"/>
      <c r="G45" s="319"/>
      <c r="H45" s="319"/>
      <c r="I45" s="319"/>
      <c r="J45" s="319"/>
      <c r="K45" s="319"/>
      <c r="L45" s="319"/>
      <c r="M45" s="319"/>
      <c r="N45" s="319"/>
    </row>
    <row r="46" spans="1:16" ht="27.65" customHeight="1" x14ac:dyDescent="0.2">
      <c r="A46" s="37"/>
      <c r="B46" s="320" t="s">
        <v>111</v>
      </c>
      <c r="C46" s="320"/>
      <c r="D46" s="319" t="s">
        <v>10</v>
      </c>
      <c r="E46" s="319"/>
      <c r="F46" s="319"/>
      <c r="G46" s="319"/>
      <c r="H46" s="319"/>
      <c r="I46" s="319"/>
      <c r="J46" s="319"/>
      <c r="K46" s="319"/>
      <c r="L46" s="319"/>
      <c r="M46" s="319"/>
      <c r="N46" s="319"/>
    </row>
  </sheetData>
  <sheetProtection formatCells="0"/>
  <mergeCells count="29">
    <mergeCell ref="D45:N45"/>
    <mergeCell ref="F22:G22"/>
    <mergeCell ref="B44:C44"/>
    <mergeCell ref="D44:N44"/>
    <mergeCell ref="B22:E24"/>
    <mergeCell ref="B35:E37"/>
    <mergeCell ref="F4:G4"/>
    <mergeCell ref="F35:G35"/>
    <mergeCell ref="L36:M36"/>
    <mergeCell ref="H22:H24"/>
    <mergeCell ref="I22:J22"/>
    <mergeCell ref="I35:J35"/>
    <mergeCell ref="H35:H37"/>
    <mergeCell ref="D46:N46"/>
    <mergeCell ref="B46:C46"/>
    <mergeCell ref="N4:N6"/>
    <mergeCell ref="K22:K24"/>
    <mergeCell ref="L22:M22"/>
    <mergeCell ref="N22:N24"/>
    <mergeCell ref="N35:N37"/>
    <mergeCell ref="K35:K37"/>
    <mergeCell ref="L5:M5"/>
    <mergeCell ref="L23:M23"/>
    <mergeCell ref="B4:E6"/>
    <mergeCell ref="H4:H6"/>
    <mergeCell ref="I4:J4"/>
    <mergeCell ref="K4:K6"/>
    <mergeCell ref="L35:M35"/>
    <mergeCell ref="L4:M4"/>
  </mergeCells>
  <phoneticPr fontId="2"/>
  <printOptions horizontalCentered="1"/>
  <pageMargins left="0.19685039370078741" right="0.19685039370078741" top="0.59055118110236227" bottom="0.19685039370078741" header="0.51181102362204722" footer="0.19685039370078741"/>
  <pageSetup paperSize="9" scale="61" orientation="portrait" r:id="rId1"/>
  <rowBreaks count="1" manualBreakCount="1">
    <brk id="45" max="16383" man="1"/>
  </rowBreaks>
  <colBreaks count="1" manualBreakCount="1">
    <brk id="14"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0DFC7-DEF3-40EE-8CF1-C46B53B59B3C}">
  <sheetPr>
    <pageSetUpPr fitToPage="1"/>
  </sheetPr>
  <dimension ref="B1:X43"/>
  <sheetViews>
    <sheetView showGridLines="0" view="pageBreakPreview" zoomScale="55" zoomScaleNormal="70" zoomScaleSheetLayoutView="55" workbookViewId="0">
      <selection activeCell="F10" sqref="F10"/>
    </sheetView>
  </sheetViews>
  <sheetFormatPr defaultColWidth="9" defaultRowHeight="12.5" x14ac:dyDescent="0.2"/>
  <cols>
    <col min="1" max="1" width="2.08984375" style="10" customWidth="1"/>
    <col min="2" max="2" width="20.6328125" style="10" customWidth="1"/>
    <col min="3" max="24" width="13.08984375" style="10" customWidth="1"/>
    <col min="25" max="16384" width="9" style="10"/>
  </cols>
  <sheetData>
    <row r="1" spans="2:24" ht="25" customHeight="1" thickBot="1" x14ac:dyDescent="0.3">
      <c r="B1" s="86" t="s">
        <v>115</v>
      </c>
      <c r="C1" s="85"/>
      <c r="D1" s="85"/>
      <c r="E1" s="85"/>
      <c r="F1" s="85"/>
      <c r="G1" s="85"/>
      <c r="H1" s="85"/>
      <c r="I1" s="85"/>
      <c r="J1" s="85"/>
      <c r="K1" s="85"/>
      <c r="L1" s="85"/>
      <c r="M1" s="85"/>
      <c r="N1" s="85"/>
      <c r="O1" s="111"/>
      <c r="P1" s="111"/>
      <c r="Q1" s="111"/>
      <c r="R1" s="111"/>
      <c r="S1" s="111"/>
      <c r="T1" s="111"/>
      <c r="U1" s="111"/>
      <c r="V1" s="111"/>
      <c r="W1" s="111"/>
      <c r="X1" s="111" t="s">
        <v>0</v>
      </c>
    </row>
    <row r="2" spans="2:24" ht="18" customHeight="1" x14ac:dyDescent="0.2">
      <c r="B2" s="349" t="s">
        <v>1</v>
      </c>
      <c r="C2" s="346">
        <v>45292</v>
      </c>
      <c r="D2" s="346">
        <v>45323</v>
      </c>
      <c r="E2" s="346">
        <v>45352</v>
      </c>
      <c r="F2" s="346">
        <v>45383</v>
      </c>
      <c r="G2" s="346">
        <v>45413</v>
      </c>
      <c r="H2" s="346">
        <v>45444</v>
      </c>
      <c r="I2" s="346">
        <v>45474</v>
      </c>
      <c r="J2" s="346">
        <v>45505</v>
      </c>
      <c r="K2" s="346">
        <v>45536</v>
      </c>
      <c r="L2" s="346">
        <v>45566</v>
      </c>
      <c r="M2" s="352">
        <v>45597</v>
      </c>
      <c r="N2" s="343">
        <v>45627</v>
      </c>
      <c r="O2" s="343">
        <v>45658</v>
      </c>
      <c r="P2" s="343">
        <v>45689</v>
      </c>
      <c r="Q2" s="343">
        <v>45717</v>
      </c>
      <c r="R2" s="343">
        <v>45748</v>
      </c>
      <c r="S2" s="343">
        <v>45778</v>
      </c>
      <c r="T2" s="343">
        <v>45809</v>
      </c>
      <c r="U2" s="343">
        <v>45839</v>
      </c>
      <c r="V2" s="343">
        <v>45870</v>
      </c>
      <c r="W2" s="343">
        <v>45901</v>
      </c>
      <c r="X2" s="355">
        <v>45931</v>
      </c>
    </row>
    <row r="3" spans="2:24" ht="29.15" customHeight="1" x14ac:dyDescent="0.2">
      <c r="B3" s="350"/>
      <c r="C3" s="347"/>
      <c r="D3" s="347"/>
      <c r="E3" s="347"/>
      <c r="F3" s="347"/>
      <c r="G3" s="347"/>
      <c r="H3" s="347"/>
      <c r="I3" s="347"/>
      <c r="J3" s="347"/>
      <c r="K3" s="347"/>
      <c r="L3" s="347"/>
      <c r="M3" s="353"/>
      <c r="N3" s="344"/>
      <c r="O3" s="344"/>
      <c r="P3" s="344"/>
      <c r="Q3" s="344"/>
      <c r="R3" s="344"/>
      <c r="S3" s="344"/>
      <c r="T3" s="344"/>
      <c r="U3" s="344"/>
      <c r="V3" s="344"/>
      <c r="W3" s="344"/>
      <c r="X3" s="356"/>
    </row>
    <row r="4" spans="2:24" ht="21" customHeight="1" thickBot="1" x14ac:dyDescent="0.25">
      <c r="B4" s="351"/>
      <c r="C4" s="348"/>
      <c r="D4" s="348"/>
      <c r="E4" s="348"/>
      <c r="F4" s="348"/>
      <c r="G4" s="348"/>
      <c r="H4" s="348"/>
      <c r="I4" s="348"/>
      <c r="J4" s="348"/>
      <c r="K4" s="348"/>
      <c r="L4" s="348"/>
      <c r="M4" s="354"/>
      <c r="N4" s="345"/>
      <c r="O4" s="345"/>
      <c r="P4" s="345"/>
      <c r="Q4" s="345"/>
      <c r="R4" s="345"/>
      <c r="S4" s="345"/>
      <c r="T4" s="345"/>
      <c r="U4" s="345"/>
      <c r="V4" s="345"/>
      <c r="W4" s="345"/>
      <c r="X4" s="357"/>
    </row>
    <row r="5" spans="2:24" ht="30" customHeight="1" thickTop="1" x14ac:dyDescent="0.2">
      <c r="B5" s="87" t="s">
        <v>43</v>
      </c>
      <c r="C5" s="88">
        <v>23819</v>
      </c>
      <c r="D5" s="88">
        <v>27496</v>
      </c>
      <c r="E5" s="89">
        <v>36102</v>
      </c>
      <c r="F5" s="88">
        <v>18891</v>
      </c>
      <c r="G5" s="88">
        <v>18402</v>
      </c>
      <c r="H5" s="88">
        <v>22435</v>
      </c>
      <c r="I5" s="88">
        <v>25707</v>
      </c>
      <c r="J5" s="88">
        <v>19471</v>
      </c>
      <c r="K5" s="88">
        <v>29055</v>
      </c>
      <c r="L5" s="88">
        <v>22360</v>
      </c>
      <c r="M5" s="89">
        <v>23855</v>
      </c>
      <c r="N5" s="90">
        <v>18941</v>
      </c>
      <c r="O5" s="90">
        <v>23315</v>
      </c>
      <c r="P5" s="90">
        <v>25038</v>
      </c>
      <c r="Q5" s="90">
        <v>32945</v>
      </c>
      <c r="R5" s="90">
        <v>14819</v>
      </c>
      <c r="S5" s="90">
        <v>16610</v>
      </c>
      <c r="T5" s="90">
        <v>21037</v>
      </c>
      <c r="U5" s="90">
        <v>20816</v>
      </c>
      <c r="V5" s="90">
        <v>14586</v>
      </c>
      <c r="W5" s="90">
        <v>23223</v>
      </c>
      <c r="X5" s="91">
        <v>15899</v>
      </c>
    </row>
    <row r="6" spans="2:24" ht="30" customHeight="1" x14ac:dyDescent="0.2">
      <c r="B6" s="92" t="s">
        <v>44</v>
      </c>
      <c r="C6" s="93">
        <v>17202</v>
      </c>
      <c r="D6" s="93">
        <v>20068</v>
      </c>
      <c r="E6" s="94">
        <v>23125</v>
      </c>
      <c r="F6" s="93">
        <v>11163</v>
      </c>
      <c r="G6" s="93">
        <v>13177</v>
      </c>
      <c r="H6" s="93">
        <v>13928</v>
      </c>
      <c r="I6" s="93">
        <v>16989</v>
      </c>
      <c r="J6" s="93">
        <v>13102</v>
      </c>
      <c r="K6" s="93">
        <v>20058</v>
      </c>
      <c r="L6" s="93">
        <v>13224</v>
      </c>
      <c r="M6" s="94">
        <v>14268</v>
      </c>
      <c r="N6" s="95">
        <v>12541</v>
      </c>
      <c r="O6" s="95">
        <v>16367</v>
      </c>
      <c r="P6" s="95">
        <v>16178</v>
      </c>
      <c r="Q6" s="95">
        <v>19458</v>
      </c>
      <c r="R6" s="95">
        <v>9529</v>
      </c>
      <c r="S6" s="95">
        <v>11126</v>
      </c>
      <c r="T6" s="95">
        <v>13998</v>
      </c>
      <c r="U6" s="95">
        <v>13812</v>
      </c>
      <c r="V6" s="95">
        <v>10761</v>
      </c>
      <c r="W6" s="95">
        <v>15289</v>
      </c>
      <c r="X6" s="96">
        <v>11804</v>
      </c>
    </row>
    <row r="7" spans="2:24" ht="30" customHeight="1" x14ac:dyDescent="0.2">
      <c r="B7" s="97" t="s">
        <v>45</v>
      </c>
      <c r="C7" s="98">
        <v>41021</v>
      </c>
      <c r="D7" s="98">
        <v>47564</v>
      </c>
      <c r="E7" s="99">
        <v>59227</v>
      </c>
      <c r="F7" s="98">
        <v>30054</v>
      </c>
      <c r="G7" s="98">
        <v>31579</v>
      </c>
      <c r="H7" s="98">
        <v>36363</v>
      </c>
      <c r="I7" s="98">
        <v>42696</v>
      </c>
      <c r="J7" s="98">
        <v>32573</v>
      </c>
      <c r="K7" s="98">
        <v>49113</v>
      </c>
      <c r="L7" s="98">
        <v>35584</v>
      </c>
      <c r="M7" s="99">
        <v>38123</v>
      </c>
      <c r="N7" s="100">
        <v>31482</v>
      </c>
      <c r="O7" s="100">
        <v>39682</v>
      </c>
      <c r="P7" s="100">
        <v>41216</v>
      </c>
      <c r="Q7" s="100">
        <v>52403</v>
      </c>
      <c r="R7" s="100">
        <v>24348</v>
      </c>
      <c r="S7" s="100">
        <v>27736</v>
      </c>
      <c r="T7" s="100">
        <v>35035</v>
      </c>
      <c r="U7" s="100">
        <v>34628</v>
      </c>
      <c r="V7" s="100">
        <v>25347</v>
      </c>
      <c r="W7" s="100">
        <v>38512</v>
      </c>
      <c r="X7" s="101">
        <v>27703</v>
      </c>
    </row>
    <row r="8" spans="2:24" ht="30" customHeight="1" x14ac:dyDescent="0.2">
      <c r="B8" s="87" t="s">
        <v>46</v>
      </c>
      <c r="C8" s="88">
        <v>55541</v>
      </c>
      <c r="D8" s="88">
        <v>88276</v>
      </c>
      <c r="E8" s="89">
        <v>95014</v>
      </c>
      <c r="F8" s="88">
        <v>70446</v>
      </c>
      <c r="G8" s="88">
        <v>75251</v>
      </c>
      <c r="H8" s="88">
        <v>76901</v>
      </c>
      <c r="I8" s="88">
        <v>69977</v>
      </c>
      <c r="J8" s="88">
        <v>66164</v>
      </c>
      <c r="K8" s="88">
        <v>61387</v>
      </c>
      <c r="L8" s="88">
        <v>71826</v>
      </c>
      <c r="M8" s="89">
        <v>66498</v>
      </c>
      <c r="N8" s="90">
        <v>68657</v>
      </c>
      <c r="O8" s="90">
        <v>64087</v>
      </c>
      <c r="P8" s="90">
        <v>85047</v>
      </c>
      <c r="Q8" s="90">
        <v>104786</v>
      </c>
      <c r="R8" s="90">
        <v>68027</v>
      </c>
      <c r="S8" s="90">
        <v>72566</v>
      </c>
      <c r="T8" s="90">
        <v>68521</v>
      </c>
      <c r="U8" s="90">
        <v>70221</v>
      </c>
      <c r="V8" s="90">
        <v>76541</v>
      </c>
      <c r="W8" s="90">
        <v>63489</v>
      </c>
      <c r="X8" s="91">
        <v>61726</v>
      </c>
    </row>
    <row r="9" spans="2:24" ht="30" customHeight="1" x14ac:dyDescent="0.2">
      <c r="B9" s="92" t="s">
        <v>47</v>
      </c>
      <c r="C9" s="93">
        <v>4117</v>
      </c>
      <c r="D9" s="93">
        <v>4713</v>
      </c>
      <c r="E9" s="94">
        <v>5074</v>
      </c>
      <c r="F9" s="93">
        <v>4877</v>
      </c>
      <c r="G9" s="93">
        <v>4816</v>
      </c>
      <c r="H9" s="93">
        <v>4430</v>
      </c>
      <c r="I9" s="93">
        <v>4467</v>
      </c>
      <c r="J9" s="93">
        <v>5633</v>
      </c>
      <c r="K9" s="93">
        <v>4440</v>
      </c>
      <c r="L9" s="93">
        <v>4830</v>
      </c>
      <c r="M9" s="94">
        <v>5036</v>
      </c>
      <c r="N9" s="95">
        <v>5637</v>
      </c>
      <c r="O9" s="95">
        <v>3851</v>
      </c>
      <c r="P9" s="95">
        <v>4134</v>
      </c>
      <c r="Q9" s="95">
        <v>5180</v>
      </c>
      <c r="R9" s="95">
        <v>4517</v>
      </c>
      <c r="S9" s="95">
        <v>4411</v>
      </c>
      <c r="T9" s="95">
        <v>3399</v>
      </c>
      <c r="U9" s="95">
        <v>3980</v>
      </c>
      <c r="V9" s="95">
        <v>4391</v>
      </c>
      <c r="W9" s="95">
        <v>4780</v>
      </c>
      <c r="X9" s="96">
        <v>4491</v>
      </c>
    </row>
    <row r="10" spans="2:24" ht="30" customHeight="1" x14ac:dyDescent="0.2">
      <c r="B10" s="121" t="s">
        <v>48</v>
      </c>
      <c r="C10" s="93">
        <v>59658</v>
      </c>
      <c r="D10" s="93">
        <v>92989</v>
      </c>
      <c r="E10" s="94">
        <v>100088</v>
      </c>
      <c r="F10" s="93">
        <v>75323</v>
      </c>
      <c r="G10" s="93">
        <v>80067</v>
      </c>
      <c r="H10" s="93">
        <v>81331</v>
      </c>
      <c r="I10" s="93">
        <v>74444</v>
      </c>
      <c r="J10" s="93">
        <v>71797</v>
      </c>
      <c r="K10" s="93">
        <v>65827</v>
      </c>
      <c r="L10" s="93">
        <v>76656</v>
      </c>
      <c r="M10" s="94">
        <v>71534</v>
      </c>
      <c r="N10" s="95">
        <v>74294</v>
      </c>
      <c r="O10" s="95">
        <v>67938</v>
      </c>
      <c r="P10" s="95">
        <v>89181</v>
      </c>
      <c r="Q10" s="95">
        <v>109966</v>
      </c>
      <c r="R10" s="95">
        <v>72544</v>
      </c>
      <c r="S10" s="95">
        <v>76977</v>
      </c>
      <c r="T10" s="95">
        <v>71920</v>
      </c>
      <c r="U10" s="95">
        <v>74201</v>
      </c>
      <c r="V10" s="95">
        <v>80932</v>
      </c>
      <c r="W10" s="95">
        <v>68269</v>
      </c>
      <c r="X10" s="96">
        <v>66217</v>
      </c>
    </row>
    <row r="11" spans="2:24" ht="30" customHeight="1" x14ac:dyDescent="0.2">
      <c r="B11" s="92" t="s">
        <v>49</v>
      </c>
      <c r="C11" s="123">
        <v>7353</v>
      </c>
      <c r="D11" s="123">
        <v>9895</v>
      </c>
      <c r="E11" s="124">
        <v>12299</v>
      </c>
      <c r="F11" s="123">
        <v>7860</v>
      </c>
      <c r="G11" s="123">
        <v>8888</v>
      </c>
      <c r="H11" s="123">
        <v>8730</v>
      </c>
      <c r="I11" s="123">
        <v>8128</v>
      </c>
      <c r="J11" s="93">
        <v>8898</v>
      </c>
      <c r="K11" s="123">
        <v>8534</v>
      </c>
      <c r="L11" s="123">
        <v>8912</v>
      </c>
      <c r="M11" s="124">
        <v>8060</v>
      </c>
      <c r="N11" s="125">
        <v>5535</v>
      </c>
      <c r="O11" s="125">
        <v>7590</v>
      </c>
      <c r="P11" s="125">
        <v>8353</v>
      </c>
      <c r="Q11" s="125">
        <v>14432</v>
      </c>
      <c r="R11" s="125">
        <v>10065</v>
      </c>
      <c r="S11" s="125">
        <v>9772</v>
      </c>
      <c r="T11" s="125">
        <v>10094</v>
      </c>
      <c r="U11" s="125">
        <v>9850</v>
      </c>
      <c r="V11" s="125">
        <v>8660</v>
      </c>
      <c r="W11" s="125">
        <v>8596</v>
      </c>
      <c r="X11" s="126">
        <v>7705</v>
      </c>
    </row>
    <row r="12" spans="2:24" ht="30" customHeight="1" x14ac:dyDescent="0.2">
      <c r="B12" s="92" t="s">
        <v>50</v>
      </c>
      <c r="C12" s="123">
        <v>20071</v>
      </c>
      <c r="D12" s="123">
        <v>18451</v>
      </c>
      <c r="E12" s="124">
        <v>23635</v>
      </c>
      <c r="F12" s="123">
        <v>18176</v>
      </c>
      <c r="G12" s="123">
        <v>20913</v>
      </c>
      <c r="H12" s="123">
        <v>21211</v>
      </c>
      <c r="I12" s="123">
        <v>20904</v>
      </c>
      <c r="J12" s="93">
        <v>21629</v>
      </c>
      <c r="K12" s="123">
        <v>18795</v>
      </c>
      <c r="L12" s="123">
        <v>21080</v>
      </c>
      <c r="M12" s="124">
        <v>26019</v>
      </c>
      <c r="N12" s="125">
        <v>25343</v>
      </c>
      <c r="O12" s="125">
        <v>20367</v>
      </c>
      <c r="P12" s="125">
        <v>21552</v>
      </c>
      <c r="Q12" s="125">
        <v>23728</v>
      </c>
      <c r="R12" s="125">
        <v>19270</v>
      </c>
      <c r="S12" s="125">
        <v>22646</v>
      </c>
      <c r="T12" s="125">
        <v>21200</v>
      </c>
      <c r="U12" s="125">
        <v>23762</v>
      </c>
      <c r="V12" s="125">
        <v>23805</v>
      </c>
      <c r="W12" s="125">
        <v>20984</v>
      </c>
      <c r="X12" s="126">
        <v>22832</v>
      </c>
    </row>
    <row r="13" spans="2:24" ht="30" customHeight="1" x14ac:dyDescent="0.2">
      <c r="B13" s="92" t="s">
        <v>51</v>
      </c>
      <c r="C13" s="93">
        <v>30965</v>
      </c>
      <c r="D13" s="93">
        <v>30727</v>
      </c>
      <c r="E13" s="94">
        <v>55479</v>
      </c>
      <c r="F13" s="93">
        <v>20428</v>
      </c>
      <c r="G13" s="93">
        <v>24879</v>
      </c>
      <c r="H13" s="93">
        <v>33312</v>
      </c>
      <c r="I13" s="93">
        <v>25148</v>
      </c>
      <c r="J13" s="93">
        <v>17010</v>
      </c>
      <c r="K13" s="93">
        <v>38277</v>
      </c>
      <c r="L13" s="93">
        <v>22788</v>
      </c>
      <c r="M13" s="94">
        <v>27166</v>
      </c>
      <c r="N13" s="95">
        <v>28742</v>
      </c>
      <c r="O13" s="95">
        <v>30175</v>
      </c>
      <c r="P13" s="95">
        <v>29624</v>
      </c>
      <c r="Q13" s="95">
        <v>53402</v>
      </c>
      <c r="R13" s="95">
        <v>19621</v>
      </c>
      <c r="S13" s="95">
        <v>24224</v>
      </c>
      <c r="T13" s="95">
        <v>30786</v>
      </c>
      <c r="U13" s="95">
        <v>22849</v>
      </c>
      <c r="V13" s="95">
        <v>14698</v>
      </c>
      <c r="W13" s="95">
        <v>34357</v>
      </c>
      <c r="X13" s="96">
        <v>23638</v>
      </c>
    </row>
    <row r="14" spans="2:24" ht="30" customHeight="1" x14ac:dyDescent="0.2">
      <c r="B14" s="92" t="s">
        <v>105</v>
      </c>
      <c r="C14" s="93">
        <v>65553</v>
      </c>
      <c r="D14" s="93">
        <v>41824</v>
      </c>
      <c r="E14" s="94">
        <v>59914</v>
      </c>
      <c r="F14" s="93">
        <v>54921</v>
      </c>
      <c r="G14" s="93">
        <v>64233</v>
      </c>
      <c r="H14" s="93">
        <v>52852</v>
      </c>
      <c r="I14" s="93">
        <v>47102</v>
      </c>
      <c r="J14" s="93">
        <v>49204</v>
      </c>
      <c r="K14" s="93">
        <v>61395</v>
      </c>
      <c r="L14" s="93">
        <v>61170</v>
      </c>
      <c r="M14" s="94">
        <v>63545</v>
      </c>
      <c r="N14" s="95">
        <v>74918</v>
      </c>
      <c r="O14" s="95">
        <v>45418</v>
      </c>
      <c r="P14" s="95">
        <v>31508</v>
      </c>
      <c r="Q14" s="95">
        <v>44409</v>
      </c>
      <c r="R14" s="95">
        <v>46295</v>
      </c>
      <c r="S14" s="95">
        <v>57998</v>
      </c>
      <c r="T14" s="95">
        <v>53843</v>
      </c>
      <c r="U14" s="95">
        <v>57359</v>
      </c>
      <c r="V14" s="95">
        <v>58756</v>
      </c>
      <c r="W14" s="95">
        <v>61552</v>
      </c>
      <c r="X14" s="96">
        <v>67855</v>
      </c>
    </row>
    <row r="15" spans="2:24" ht="30" customHeight="1" x14ac:dyDescent="0.2">
      <c r="B15" s="92" t="s">
        <v>6</v>
      </c>
      <c r="C15" s="93">
        <v>42274</v>
      </c>
      <c r="D15" s="93">
        <v>46043</v>
      </c>
      <c r="E15" s="94">
        <v>55203</v>
      </c>
      <c r="F15" s="93">
        <v>36547</v>
      </c>
      <c r="G15" s="93">
        <v>41846</v>
      </c>
      <c r="H15" s="93">
        <v>41839</v>
      </c>
      <c r="I15" s="93">
        <v>42964</v>
      </c>
      <c r="J15" s="93">
        <v>43168</v>
      </c>
      <c r="K15" s="93">
        <v>46570</v>
      </c>
      <c r="L15" s="93">
        <v>45359</v>
      </c>
      <c r="M15" s="94">
        <v>44316</v>
      </c>
      <c r="N15" s="95">
        <v>52203</v>
      </c>
      <c r="O15" s="95">
        <v>40051</v>
      </c>
      <c r="P15" s="95">
        <v>43751</v>
      </c>
      <c r="Q15" s="95">
        <v>55123</v>
      </c>
      <c r="R15" s="95">
        <v>33586</v>
      </c>
      <c r="S15" s="95">
        <v>36806</v>
      </c>
      <c r="T15" s="95">
        <v>39255</v>
      </c>
      <c r="U15" s="95">
        <v>40096</v>
      </c>
      <c r="V15" s="95">
        <v>38883</v>
      </c>
      <c r="W15" s="95">
        <v>45887</v>
      </c>
      <c r="X15" s="96">
        <v>42567</v>
      </c>
    </row>
    <row r="16" spans="2:24" ht="30" customHeight="1" x14ac:dyDescent="0.2">
      <c r="B16" s="97" t="s">
        <v>53</v>
      </c>
      <c r="C16" s="98">
        <v>225874</v>
      </c>
      <c r="D16" s="98">
        <v>239929</v>
      </c>
      <c r="E16" s="99">
        <v>306618</v>
      </c>
      <c r="F16" s="98">
        <v>213255</v>
      </c>
      <c r="G16" s="98">
        <v>240826</v>
      </c>
      <c r="H16" s="98">
        <v>239275</v>
      </c>
      <c r="I16" s="98">
        <v>218690</v>
      </c>
      <c r="J16" s="98">
        <v>211706</v>
      </c>
      <c r="K16" s="98">
        <v>239398</v>
      </c>
      <c r="L16" s="98">
        <v>235965</v>
      </c>
      <c r="M16" s="99">
        <v>240640</v>
      </c>
      <c r="N16" s="100">
        <v>261035</v>
      </c>
      <c r="O16" s="100">
        <v>211454</v>
      </c>
      <c r="P16" s="100">
        <v>223969</v>
      </c>
      <c r="Q16" s="100">
        <v>301060</v>
      </c>
      <c r="R16" s="100">
        <v>201381</v>
      </c>
      <c r="S16" s="100">
        <v>228423</v>
      </c>
      <c r="T16" s="100">
        <v>227098</v>
      </c>
      <c r="U16" s="100">
        <v>228117</v>
      </c>
      <c r="V16" s="100">
        <v>225734</v>
      </c>
      <c r="W16" s="100">
        <v>239645</v>
      </c>
      <c r="X16" s="101">
        <v>230814</v>
      </c>
    </row>
    <row r="17" spans="2:24" s="35" customFormat="1" ht="30" customHeight="1" thickBot="1" x14ac:dyDescent="0.25">
      <c r="B17" s="112" t="s">
        <v>54</v>
      </c>
      <c r="C17" s="113">
        <v>266895</v>
      </c>
      <c r="D17" s="113">
        <v>287493</v>
      </c>
      <c r="E17" s="114">
        <v>365845</v>
      </c>
      <c r="F17" s="113">
        <v>243309</v>
      </c>
      <c r="G17" s="113">
        <v>272405</v>
      </c>
      <c r="H17" s="113">
        <v>275638</v>
      </c>
      <c r="I17" s="113">
        <v>261386</v>
      </c>
      <c r="J17" s="113">
        <v>244279</v>
      </c>
      <c r="K17" s="113">
        <v>288511</v>
      </c>
      <c r="L17" s="113">
        <v>271549</v>
      </c>
      <c r="M17" s="114">
        <v>278763</v>
      </c>
      <c r="N17" s="115">
        <v>292517</v>
      </c>
      <c r="O17" s="115">
        <v>251136</v>
      </c>
      <c r="P17" s="115">
        <v>265185</v>
      </c>
      <c r="Q17" s="115">
        <v>353463</v>
      </c>
      <c r="R17" s="115">
        <v>225729</v>
      </c>
      <c r="S17" s="115">
        <v>256159</v>
      </c>
      <c r="T17" s="115">
        <v>262133</v>
      </c>
      <c r="U17" s="115">
        <v>262745</v>
      </c>
      <c r="V17" s="115">
        <v>251081</v>
      </c>
      <c r="W17" s="115">
        <v>278157</v>
      </c>
      <c r="X17" s="116">
        <v>258517</v>
      </c>
    </row>
    <row r="18" spans="2:24" ht="17.5" customHeight="1" x14ac:dyDescent="0.2"/>
    <row r="19" spans="2:24" ht="25" customHeight="1" thickBot="1" x14ac:dyDescent="0.3">
      <c r="B19" s="86" t="s">
        <v>116</v>
      </c>
      <c r="C19" s="85"/>
      <c r="D19" s="85"/>
      <c r="E19" s="85"/>
      <c r="F19" s="85"/>
      <c r="G19" s="85"/>
      <c r="H19" s="85"/>
      <c r="I19" s="85"/>
      <c r="J19" s="85"/>
      <c r="K19" s="85"/>
      <c r="L19" s="85"/>
      <c r="M19" s="85"/>
      <c r="N19" s="85"/>
      <c r="O19" s="111"/>
      <c r="P19" s="111"/>
      <c r="Q19" s="111"/>
      <c r="R19" s="111"/>
      <c r="S19" s="111"/>
      <c r="T19" s="111"/>
      <c r="U19" s="111"/>
      <c r="V19" s="111"/>
      <c r="W19" s="111"/>
      <c r="X19" s="111" t="s">
        <v>0</v>
      </c>
    </row>
    <row r="20" spans="2:24" ht="18" customHeight="1" x14ac:dyDescent="0.2">
      <c r="B20" s="349" t="s">
        <v>1</v>
      </c>
      <c r="C20" s="346">
        <v>45292</v>
      </c>
      <c r="D20" s="346">
        <v>45323</v>
      </c>
      <c r="E20" s="346">
        <v>45352</v>
      </c>
      <c r="F20" s="346">
        <v>45383</v>
      </c>
      <c r="G20" s="346">
        <v>45413</v>
      </c>
      <c r="H20" s="343">
        <v>45444</v>
      </c>
      <c r="I20" s="346">
        <v>45474</v>
      </c>
      <c r="J20" s="346">
        <v>45505</v>
      </c>
      <c r="K20" s="346">
        <v>45536</v>
      </c>
      <c r="L20" s="346">
        <v>45566</v>
      </c>
      <c r="M20" s="352">
        <v>45597</v>
      </c>
      <c r="N20" s="343">
        <v>45627</v>
      </c>
      <c r="O20" s="343">
        <v>45658</v>
      </c>
      <c r="P20" s="343">
        <v>45689</v>
      </c>
      <c r="Q20" s="343">
        <v>45717</v>
      </c>
      <c r="R20" s="343">
        <v>45748</v>
      </c>
      <c r="S20" s="343">
        <v>45778</v>
      </c>
      <c r="T20" s="343">
        <v>45809</v>
      </c>
      <c r="U20" s="343">
        <v>45839</v>
      </c>
      <c r="V20" s="343">
        <v>45870</v>
      </c>
      <c r="W20" s="343">
        <v>45901</v>
      </c>
      <c r="X20" s="355">
        <v>45931</v>
      </c>
    </row>
    <row r="21" spans="2:24" ht="29.15" customHeight="1" x14ac:dyDescent="0.2">
      <c r="B21" s="350"/>
      <c r="C21" s="347"/>
      <c r="D21" s="347"/>
      <c r="E21" s="347"/>
      <c r="F21" s="347"/>
      <c r="G21" s="347"/>
      <c r="H21" s="344"/>
      <c r="I21" s="347"/>
      <c r="J21" s="347"/>
      <c r="K21" s="347"/>
      <c r="L21" s="347"/>
      <c r="M21" s="353"/>
      <c r="N21" s="344"/>
      <c r="O21" s="344"/>
      <c r="P21" s="344"/>
      <c r="Q21" s="344"/>
      <c r="R21" s="344"/>
      <c r="S21" s="344"/>
      <c r="T21" s="344"/>
      <c r="U21" s="344"/>
      <c r="V21" s="344"/>
      <c r="W21" s="344"/>
      <c r="X21" s="356"/>
    </row>
    <row r="22" spans="2:24" ht="21" customHeight="1" thickBot="1" x14ac:dyDescent="0.25">
      <c r="B22" s="351"/>
      <c r="C22" s="348"/>
      <c r="D22" s="348"/>
      <c r="E22" s="348"/>
      <c r="F22" s="348"/>
      <c r="G22" s="348"/>
      <c r="H22" s="345"/>
      <c r="I22" s="348"/>
      <c r="J22" s="348"/>
      <c r="K22" s="348"/>
      <c r="L22" s="348"/>
      <c r="M22" s="354"/>
      <c r="N22" s="345"/>
      <c r="O22" s="345"/>
      <c r="P22" s="345"/>
      <c r="Q22" s="345"/>
      <c r="R22" s="345"/>
      <c r="S22" s="345"/>
      <c r="T22" s="345"/>
      <c r="U22" s="345"/>
      <c r="V22" s="345"/>
      <c r="W22" s="345"/>
      <c r="X22" s="357"/>
    </row>
    <row r="23" spans="2:24" ht="30" customHeight="1" thickTop="1" x14ac:dyDescent="0.2">
      <c r="B23" s="104" t="s">
        <v>57</v>
      </c>
      <c r="C23" s="102">
        <v>54545</v>
      </c>
      <c r="D23" s="102">
        <v>60156</v>
      </c>
      <c r="E23" s="105">
        <v>58787</v>
      </c>
      <c r="F23" s="102">
        <v>54478</v>
      </c>
      <c r="G23" s="102">
        <v>49173</v>
      </c>
      <c r="H23" s="106">
        <v>51053</v>
      </c>
      <c r="I23" s="102">
        <v>52246</v>
      </c>
      <c r="J23" s="102">
        <v>41568</v>
      </c>
      <c r="K23" s="102">
        <v>58583</v>
      </c>
      <c r="L23" s="102">
        <v>64516</v>
      </c>
      <c r="M23" s="105">
        <v>61231</v>
      </c>
      <c r="N23" s="106">
        <v>50654</v>
      </c>
      <c r="O23" s="106">
        <v>52112</v>
      </c>
      <c r="P23" s="106">
        <v>52198</v>
      </c>
      <c r="Q23" s="106">
        <v>53538</v>
      </c>
      <c r="R23" s="106">
        <v>44056</v>
      </c>
      <c r="S23" s="106">
        <v>40892</v>
      </c>
      <c r="T23" s="106">
        <v>48979</v>
      </c>
      <c r="U23" s="106">
        <v>51417</v>
      </c>
      <c r="V23" s="106">
        <v>34020</v>
      </c>
      <c r="W23" s="106">
        <v>47976</v>
      </c>
      <c r="X23" s="107">
        <v>52053</v>
      </c>
    </row>
    <row r="24" spans="2:24" ht="30" customHeight="1" x14ac:dyDescent="0.2">
      <c r="B24" s="127" t="s">
        <v>58</v>
      </c>
      <c r="C24" s="129">
        <v>40723</v>
      </c>
      <c r="D24" s="129">
        <v>59889</v>
      </c>
      <c r="E24" s="130">
        <v>57777</v>
      </c>
      <c r="F24" s="129">
        <v>48947</v>
      </c>
      <c r="G24" s="129">
        <v>48864</v>
      </c>
      <c r="H24" s="131">
        <v>30353</v>
      </c>
      <c r="I24" s="129">
        <v>41119</v>
      </c>
      <c r="J24" s="129">
        <v>43525</v>
      </c>
      <c r="K24" s="129">
        <v>41443</v>
      </c>
      <c r="L24" s="129">
        <v>47698</v>
      </c>
      <c r="M24" s="130">
        <v>33212</v>
      </c>
      <c r="N24" s="131">
        <v>31369</v>
      </c>
      <c r="O24" s="131">
        <v>35748</v>
      </c>
      <c r="P24" s="131">
        <v>47088</v>
      </c>
      <c r="Q24" s="131">
        <v>51068</v>
      </c>
      <c r="R24" s="131">
        <v>39189</v>
      </c>
      <c r="S24" s="131">
        <v>37321</v>
      </c>
      <c r="T24" s="131">
        <v>34127</v>
      </c>
      <c r="U24" s="131">
        <v>28778</v>
      </c>
      <c r="V24" s="131">
        <v>45918</v>
      </c>
      <c r="W24" s="131">
        <v>46144</v>
      </c>
      <c r="X24" s="132">
        <v>45708</v>
      </c>
    </row>
    <row r="25" spans="2:24" ht="30" customHeight="1" x14ac:dyDescent="0.2">
      <c r="B25" s="92" t="s">
        <v>50</v>
      </c>
      <c r="C25" s="122">
        <v>56567</v>
      </c>
      <c r="D25" s="122">
        <v>55737</v>
      </c>
      <c r="E25" s="133">
        <v>50810</v>
      </c>
      <c r="F25" s="122">
        <v>55892</v>
      </c>
      <c r="G25" s="122">
        <v>60881</v>
      </c>
      <c r="H25" s="134">
        <v>60471</v>
      </c>
      <c r="I25" s="122">
        <v>42494</v>
      </c>
      <c r="J25" s="122">
        <v>64449</v>
      </c>
      <c r="K25" s="122">
        <v>57683</v>
      </c>
      <c r="L25" s="122">
        <v>70382</v>
      </c>
      <c r="M25" s="133">
        <v>60779</v>
      </c>
      <c r="N25" s="134">
        <v>33796</v>
      </c>
      <c r="O25" s="134">
        <v>61085</v>
      </c>
      <c r="P25" s="134">
        <v>59731</v>
      </c>
      <c r="Q25" s="134">
        <v>50376</v>
      </c>
      <c r="R25" s="134">
        <v>50289</v>
      </c>
      <c r="S25" s="134">
        <v>60937</v>
      </c>
      <c r="T25" s="134">
        <v>59112</v>
      </c>
      <c r="U25" s="134">
        <v>47452</v>
      </c>
      <c r="V25" s="134">
        <v>65662</v>
      </c>
      <c r="W25" s="134">
        <v>60169</v>
      </c>
      <c r="X25" s="135">
        <v>58115</v>
      </c>
    </row>
    <row r="26" spans="2:24" ht="30" customHeight="1" x14ac:dyDescent="0.2">
      <c r="B26" s="92" t="s">
        <v>59</v>
      </c>
      <c r="C26" s="122">
        <v>25026</v>
      </c>
      <c r="D26" s="122">
        <v>29538</v>
      </c>
      <c r="E26" s="133">
        <v>26463</v>
      </c>
      <c r="F26" s="122">
        <v>26230</v>
      </c>
      <c r="G26" s="122">
        <v>26746</v>
      </c>
      <c r="H26" s="134">
        <v>25576</v>
      </c>
      <c r="I26" s="122">
        <v>24636</v>
      </c>
      <c r="J26" s="122">
        <v>13374</v>
      </c>
      <c r="K26" s="122">
        <v>25822</v>
      </c>
      <c r="L26" s="122">
        <v>26678</v>
      </c>
      <c r="M26" s="133">
        <v>20667</v>
      </c>
      <c r="N26" s="134">
        <v>13441</v>
      </c>
      <c r="O26" s="134">
        <v>22553</v>
      </c>
      <c r="P26" s="134">
        <v>25764</v>
      </c>
      <c r="Q26" s="134">
        <v>24849</v>
      </c>
      <c r="R26" s="134">
        <v>18878</v>
      </c>
      <c r="S26" s="134">
        <v>16497</v>
      </c>
      <c r="T26" s="134">
        <v>24607</v>
      </c>
      <c r="U26" s="134">
        <v>23541</v>
      </c>
      <c r="V26" s="134">
        <v>16100</v>
      </c>
      <c r="W26" s="134">
        <v>27723</v>
      </c>
      <c r="X26" s="135">
        <v>27662</v>
      </c>
    </row>
    <row r="27" spans="2:24" ht="30" customHeight="1" x14ac:dyDescent="0.2">
      <c r="B27" s="92" t="s">
        <v>52</v>
      </c>
      <c r="C27" s="122">
        <v>72809</v>
      </c>
      <c r="D27" s="122">
        <v>38629</v>
      </c>
      <c r="E27" s="133">
        <v>57522</v>
      </c>
      <c r="F27" s="122">
        <v>51844</v>
      </c>
      <c r="G27" s="122">
        <v>63809</v>
      </c>
      <c r="H27" s="134">
        <v>53873</v>
      </c>
      <c r="I27" s="122">
        <v>42311</v>
      </c>
      <c r="J27" s="122">
        <v>42495</v>
      </c>
      <c r="K27" s="122">
        <v>57984</v>
      </c>
      <c r="L27" s="122">
        <v>51946</v>
      </c>
      <c r="M27" s="133">
        <v>64990</v>
      </c>
      <c r="N27" s="134">
        <v>67225</v>
      </c>
      <c r="O27" s="134">
        <v>46727</v>
      </c>
      <c r="P27" s="134">
        <v>24890</v>
      </c>
      <c r="Q27" s="134">
        <v>45340</v>
      </c>
      <c r="R27" s="134">
        <v>45951</v>
      </c>
      <c r="S27" s="134">
        <v>48764</v>
      </c>
      <c r="T27" s="134">
        <v>56124</v>
      </c>
      <c r="U27" s="134">
        <v>48469</v>
      </c>
      <c r="V27" s="134">
        <v>57958</v>
      </c>
      <c r="W27" s="134">
        <v>64551</v>
      </c>
      <c r="X27" s="135">
        <v>65413</v>
      </c>
    </row>
    <row r="28" spans="2:24" ht="30" customHeight="1" x14ac:dyDescent="0.2">
      <c r="B28" s="92" t="s">
        <v>6</v>
      </c>
      <c r="C28" s="93">
        <v>24791</v>
      </c>
      <c r="D28" s="93">
        <v>26678</v>
      </c>
      <c r="E28" s="94">
        <v>31984</v>
      </c>
      <c r="F28" s="93">
        <v>26917</v>
      </c>
      <c r="G28" s="93">
        <v>25489</v>
      </c>
      <c r="H28" s="95">
        <v>25085</v>
      </c>
      <c r="I28" s="93">
        <v>34656</v>
      </c>
      <c r="J28" s="93">
        <v>30605</v>
      </c>
      <c r="K28" s="93">
        <v>31827</v>
      </c>
      <c r="L28" s="93">
        <v>29628</v>
      </c>
      <c r="M28" s="94">
        <v>31101</v>
      </c>
      <c r="N28" s="95">
        <v>24225</v>
      </c>
      <c r="O28" s="95">
        <v>25212</v>
      </c>
      <c r="P28" s="95">
        <v>28311</v>
      </c>
      <c r="Q28" s="95">
        <v>29634</v>
      </c>
      <c r="R28" s="95">
        <v>25286</v>
      </c>
      <c r="S28" s="95">
        <v>25234</v>
      </c>
      <c r="T28" s="95">
        <v>30119</v>
      </c>
      <c r="U28" s="95">
        <v>27906</v>
      </c>
      <c r="V28" s="95">
        <v>18284</v>
      </c>
      <c r="W28" s="95">
        <v>24370</v>
      </c>
      <c r="X28" s="96">
        <v>27372</v>
      </c>
    </row>
    <row r="29" spans="2:24" ht="30" customHeight="1" x14ac:dyDescent="0.2">
      <c r="B29" s="97" t="s">
        <v>53</v>
      </c>
      <c r="C29" s="103">
        <v>219916</v>
      </c>
      <c r="D29" s="103">
        <v>210471</v>
      </c>
      <c r="E29" s="108">
        <v>224556</v>
      </c>
      <c r="F29" s="103">
        <v>209830</v>
      </c>
      <c r="G29" s="103">
        <v>225789</v>
      </c>
      <c r="H29" s="109">
        <v>195358</v>
      </c>
      <c r="I29" s="103">
        <v>185216</v>
      </c>
      <c r="J29" s="103">
        <v>194448</v>
      </c>
      <c r="K29" s="103">
        <v>214759</v>
      </c>
      <c r="L29" s="103">
        <v>226332</v>
      </c>
      <c r="M29" s="108">
        <v>210749</v>
      </c>
      <c r="N29" s="109">
        <v>170056</v>
      </c>
      <c r="O29" s="109">
        <v>191325</v>
      </c>
      <c r="P29" s="109">
        <v>185784</v>
      </c>
      <c r="Q29" s="109">
        <v>201267</v>
      </c>
      <c r="R29" s="109">
        <v>179593</v>
      </c>
      <c r="S29" s="109">
        <v>188753</v>
      </c>
      <c r="T29" s="109">
        <v>204089</v>
      </c>
      <c r="U29" s="109">
        <v>176146</v>
      </c>
      <c r="V29" s="109">
        <v>203922</v>
      </c>
      <c r="W29" s="109">
        <v>222957</v>
      </c>
      <c r="X29" s="110">
        <v>224270</v>
      </c>
    </row>
    <row r="30" spans="2:24" s="35" customFormat="1" ht="30" customHeight="1" thickBot="1" x14ac:dyDescent="0.25">
      <c r="B30" s="112" t="s">
        <v>54</v>
      </c>
      <c r="C30" s="113">
        <v>274461</v>
      </c>
      <c r="D30" s="113">
        <v>270627</v>
      </c>
      <c r="E30" s="114">
        <v>283343</v>
      </c>
      <c r="F30" s="113">
        <v>264308</v>
      </c>
      <c r="G30" s="113">
        <v>274962</v>
      </c>
      <c r="H30" s="115">
        <v>246411</v>
      </c>
      <c r="I30" s="113">
        <v>237462</v>
      </c>
      <c r="J30" s="113">
        <v>236016</v>
      </c>
      <c r="K30" s="113">
        <v>273342</v>
      </c>
      <c r="L30" s="113">
        <v>290848</v>
      </c>
      <c r="M30" s="114">
        <v>271980</v>
      </c>
      <c r="N30" s="115">
        <v>220710</v>
      </c>
      <c r="O30" s="115">
        <v>243437</v>
      </c>
      <c r="P30" s="115">
        <v>237982</v>
      </c>
      <c r="Q30" s="115">
        <v>254805</v>
      </c>
      <c r="R30" s="115">
        <v>223649</v>
      </c>
      <c r="S30" s="115">
        <v>229645</v>
      </c>
      <c r="T30" s="115">
        <v>253068</v>
      </c>
      <c r="U30" s="115">
        <v>227563</v>
      </c>
      <c r="V30" s="115">
        <v>237942</v>
      </c>
      <c r="W30" s="115">
        <v>270933</v>
      </c>
      <c r="X30" s="116">
        <v>276323</v>
      </c>
    </row>
    <row r="31" spans="2:24" ht="17.5" customHeight="1" x14ac:dyDescent="0.2"/>
    <row r="32" spans="2:24" ht="25" customHeight="1" thickBot="1" x14ac:dyDescent="0.3">
      <c r="B32" s="86" t="s">
        <v>117</v>
      </c>
      <c r="C32" s="85"/>
      <c r="D32" s="85"/>
      <c r="E32" s="85"/>
      <c r="F32" s="85"/>
      <c r="G32" s="85"/>
      <c r="H32" s="85"/>
      <c r="I32" s="85"/>
      <c r="J32" s="85"/>
      <c r="K32" s="85"/>
      <c r="L32" s="85"/>
      <c r="M32" s="85"/>
      <c r="N32" s="85"/>
      <c r="O32" s="111"/>
      <c r="P32" s="111"/>
      <c r="Q32" s="111"/>
      <c r="R32" s="111"/>
      <c r="S32" s="111"/>
      <c r="T32" s="111"/>
      <c r="U32" s="111"/>
      <c r="V32" s="111"/>
      <c r="W32" s="111"/>
      <c r="X32" s="111" t="s">
        <v>0</v>
      </c>
    </row>
    <row r="33" spans="2:24" ht="18" customHeight="1" x14ac:dyDescent="0.2">
      <c r="B33" s="349" t="s">
        <v>1</v>
      </c>
      <c r="C33" s="346">
        <v>45292</v>
      </c>
      <c r="D33" s="346">
        <v>45323</v>
      </c>
      <c r="E33" s="343">
        <v>45352</v>
      </c>
      <c r="F33" s="346">
        <v>45383</v>
      </c>
      <c r="G33" s="346">
        <v>45413</v>
      </c>
      <c r="H33" s="343">
        <v>45444</v>
      </c>
      <c r="I33" s="346">
        <v>45474</v>
      </c>
      <c r="J33" s="346">
        <v>45505</v>
      </c>
      <c r="K33" s="346">
        <v>45536</v>
      </c>
      <c r="L33" s="346">
        <v>45566</v>
      </c>
      <c r="M33" s="352">
        <v>45597</v>
      </c>
      <c r="N33" s="343">
        <v>45627</v>
      </c>
      <c r="O33" s="343">
        <v>45658</v>
      </c>
      <c r="P33" s="343">
        <v>45689</v>
      </c>
      <c r="Q33" s="343">
        <v>45717</v>
      </c>
      <c r="R33" s="343">
        <v>45748</v>
      </c>
      <c r="S33" s="343">
        <v>45778</v>
      </c>
      <c r="T33" s="343">
        <v>45809</v>
      </c>
      <c r="U33" s="343">
        <v>45839</v>
      </c>
      <c r="V33" s="343">
        <v>45870</v>
      </c>
      <c r="W33" s="343">
        <v>45901</v>
      </c>
      <c r="X33" s="355">
        <v>45931</v>
      </c>
    </row>
    <row r="34" spans="2:24" ht="29.15" customHeight="1" x14ac:dyDescent="0.2">
      <c r="B34" s="350"/>
      <c r="C34" s="347"/>
      <c r="D34" s="347"/>
      <c r="E34" s="344"/>
      <c r="F34" s="347"/>
      <c r="G34" s="347"/>
      <c r="H34" s="344"/>
      <c r="I34" s="347"/>
      <c r="J34" s="347"/>
      <c r="K34" s="347"/>
      <c r="L34" s="347"/>
      <c r="M34" s="353"/>
      <c r="N34" s="344"/>
      <c r="O34" s="344"/>
      <c r="P34" s="344"/>
      <c r="Q34" s="344"/>
      <c r="R34" s="344"/>
      <c r="S34" s="344"/>
      <c r="T34" s="344"/>
      <c r="U34" s="344"/>
      <c r="V34" s="344"/>
      <c r="W34" s="344"/>
      <c r="X34" s="356"/>
    </row>
    <row r="35" spans="2:24" ht="21" customHeight="1" thickBot="1" x14ac:dyDescent="0.25">
      <c r="B35" s="351"/>
      <c r="C35" s="348"/>
      <c r="D35" s="348"/>
      <c r="E35" s="345"/>
      <c r="F35" s="348"/>
      <c r="G35" s="348"/>
      <c r="H35" s="345"/>
      <c r="I35" s="348"/>
      <c r="J35" s="348"/>
      <c r="K35" s="348"/>
      <c r="L35" s="348"/>
      <c r="M35" s="354"/>
      <c r="N35" s="345"/>
      <c r="O35" s="345"/>
      <c r="P35" s="345"/>
      <c r="Q35" s="345"/>
      <c r="R35" s="345"/>
      <c r="S35" s="345"/>
      <c r="T35" s="345"/>
      <c r="U35" s="345"/>
      <c r="V35" s="345"/>
      <c r="W35" s="345"/>
      <c r="X35" s="357"/>
    </row>
    <row r="36" spans="2:24" ht="30" customHeight="1" thickTop="1" x14ac:dyDescent="0.2">
      <c r="B36" s="127" t="s">
        <v>60</v>
      </c>
      <c r="C36" s="128">
        <v>16040</v>
      </c>
      <c r="D36" s="128">
        <v>20063</v>
      </c>
      <c r="E36" s="137">
        <v>14640</v>
      </c>
      <c r="F36" s="128">
        <v>15324</v>
      </c>
      <c r="G36" s="128">
        <v>18337</v>
      </c>
      <c r="H36" s="136">
        <v>15346</v>
      </c>
      <c r="I36" s="128">
        <v>12440</v>
      </c>
      <c r="J36" s="128">
        <v>9328</v>
      </c>
      <c r="K36" s="128">
        <v>17113</v>
      </c>
      <c r="L36" s="128">
        <v>21846</v>
      </c>
      <c r="M36" s="137">
        <v>12543</v>
      </c>
      <c r="N36" s="136">
        <v>18902</v>
      </c>
      <c r="O36" s="136">
        <v>11396</v>
      </c>
      <c r="P36" s="136">
        <v>13186</v>
      </c>
      <c r="Q36" s="136">
        <v>10096</v>
      </c>
      <c r="R36" s="136">
        <v>13884</v>
      </c>
      <c r="S36" s="136">
        <v>10644</v>
      </c>
      <c r="T36" s="136">
        <v>6529</v>
      </c>
      <c r="U36" s="136">
        <v>14416</v>
      </c>
      <c r="V36" s="136">
        <v>13127</v>
      </c>
      <c r="W36" s="136">
        <v>6486</v>
      </c>
      <c r="X36" s="138">
        <v>12114</v>
      </c>
    </row>
    <row r="37" spans="2:24" ht="30" customHeight="1" x14ac:dyDescent="0.2">
      <c r="B37" s="139" t="s">
        <v>51</v>
      </c>
      <c r="C37" s="122">
        <v>4993</v>
      </c>
      <c r="D37" s="122">
        <v>2274</v>
      </c>
      <c r="E37" s="122">
        <v>2723</v>
      </c>
      <c r="F37" s="122">
        <v>7493</v>
      </c>
      <c r="G37" s="122">
        <v>6128</v>
      </c>
      <c r="H37" s="122">
        <v>3438</v>
      </c>
      <c r="I37" s="122">
        <v>5403</v>
      </c>
      <c r="J37" s="122">
        <v>2952</v>
      </c>
      <c r="K37" s="122">
        <v>6672</v>
      </c>
      <c r="L37" s="122">
        <v>5728</v>
      </c>
      <c r="M37" s="122">
        <v>4344</v>
      </c>
      <c r="N37" s="122">
        <v>7666</v>
      </c>
      <c r="O37" s="134">
        <v>1268</v>
      </c>
      <c r="P37" s="134">
        <v>3213</v>
      </c>
      <c r="Q37" s="134">
        <v>3055</v>
      </c>
      <c r="R37" s="134">
        <v>4512</v>
      </c>
      <c r="S37" s="134">
        <v>1998</v>
      </c>
      <c r="T37" s="134">
        <v>3105</v>
      </c>
      <c r="U37" s="134">
        <v>3890</v>
      </c>
      <c r="V37" s="134">
        <v>3621</v>
      </c>
      <c r="W37" s="134">
        <v>3921</v>
      </c>
      <c r="X37" s="135">
        <v>2581</v>
      </c>
    </row>
    <row r="38" spans="2:24" ht="30" customHeight="1" x14ac:dyDescent="0.2">
      <c r="B38" s="139" t="s">
        <v>61</v>
      </c>
      <c r="C38" s="123">
        <v>4210</v>
      </c>
      <c r="D38" s="123">
        <v>4909</v>
      </c>
      <c r="E38" s="123">
        <v>10478</v>
      </c>
      <c r="F38" s="123">
        <v>3291</v>
      </c>
      <c r="G38" s="123">
        <v>2719</v>
      </c>
      <c r="H38" s="123">
        <v>3881</v>
      </c>
      <c r="I38" s="123">
        <v>1137</v>
      </c>
      <c r="J38" s="123">
        <v>2559</v>
      </c>
      <c r="K38" s="123">
        <v>5365</v>
      </c>
      <c r="L38" s="123">
        <v>5733</v>
      </c>
      <c r="M38" s="123">
        <v>10122</v>
      </c>
      <c r="N38" s="123">
        <v>8138</v>
      </c>
      <c r="O38" s="125">
        <v>5245</v>
      </c>
      <c r="P38" s="125">
        <v>4631</v>
      </c>
      <c r="Q38" s="125">
        <v>12739</v>
      </c>
      <c r="R38" s="125">
        <v>2957</v>
      </c>
      <c r="S38" s="125">
        <v>4512</v>
      </c>
      <c r="T38" s="125">
        <v>8486</v>
      </c>
      <c r="U38" s="125">
        <v>5167</v>
      </c>
      <c r="V38" s="125">
        <v>5078</v>
      </c>
      <c r="W38" s="125">
        <v>8829</v>
      </c>
      <c r="X38" s="126">
        <v>7039</v>
      </c>
    </row>
    <row r="39" spans="2:24" ht="30" customHeight="1" x14ac:dyDescent="0.2">
      <c r="B39" s="104" t="s">
        <v>6</v>
      </c>
      <c r="C39" s="98">
        <v>6446</v>
      </c>
      <c r="D39" s="98">
        <v>6257</v>
      </c>
      <c r="E39" s="99">
        <v>5494</v>
      </c>
      <c r="F39" s="98">
        <v>7667</v>
      </c>
      <c r="G39" s="98">
        <v>3694</v>
      </c>
      <c r="H39" s="100">
        <v>7324</v>
      </c>
      <c r="I39" s="98">
        <v>6584</v>
      </c>
      <c r="J39" s="98">
        <v>9201</v>
      </c>
      <c r="K39" s="98">
        <v>8935</v>
      </c>
      <c r="L39" s="98">
        <v>7195</v>
      </c>
      <c r="M39" s="99">
        <v>8898</v>
      </c>
      <c r="N39" s="100">
        <v>6497</v>
      </c>
      <c r="O39" s="100">
        <v>5202</v>
      </c>
      <c r="P39" s="100">
        <v>8574</v>
      </c>
      <c r="Q39" s="100">
        <v>5852</v>
      </c>
      <c r="R39" s="100">
        <v>7410</v>
      </c>
      <c r="S39" s="100">
        <v>4380</v>
      </c>
      <c r="T39" s="100">
        <v>5985</v>
      </c>
      <c r="U39" s="100">
        <v>5850</v>
      </c>
      <c r="V39" s="100">
        <v>5812</v>
      </c>
      <c r="W39" s="100">
        <v>6062</v>
      </c>
      <c r="X39" s="101">
        <v>7443</v>
      </c>
    </row>
    <row r="40" spans="2:24" s="35" customFormat="1" ht="30" customHeight="1" thickBot="1" x14ac:dyDescent="0.25">
      <c r="B40" s="112" t="s">
        <v>62</v>
      </c>
      <c r="C40" s="117">
        <v>31689</v>
      </c>
      <c r="D40" s="117">
        <v>33503</v>
      </c>
      <c r="E40" s="119">
        <v>33335</v>
      </c>
      <c r="F40" s="117">
        <v>33775</v>
      </c>
      <c r="G40" s="117">
        <v>30878</v>
      </c>
      <c r="H40" s="118">
        <v>29989</v>
      </c>
      <c r="I40" s="117">
        <v>25564</v>
      </c>
      <c r="J40" s="117">
        <v>24040</v>
      </c>
      <c r="K40" s="117">
        <v>38085</v>
      </c>
      <c r="L40" s="117">
        <v>40502</v>
      </c>
      <c r="M40" s="119">
        <v>35907</v>
      </c>
      <c r="N40" s="118">
        <v>41203</v>
      </c>
      <c r="O40" s="118">
        <v>23111</v>
      </c>
      <c r="P40" s="118">
        <v>29604</v>
      </c>
      <c r="Q40" s="118">
        <v>31742</v>
      </c>
      <c r="R40" s="118">
        <v>28763</v>
      </c>
      <c r="S40" s="118">
        <v>21534</v>
      </c>
      <c r="T40" s="118">
        <v>24105</v>
      </c>
      <c r="U40" s="118">
        <v>29323</v>
      </c>
      <c r="V40" s="118">
        <v>27638</v>
      </c>
      <c r="W40" s="118">
        <v>25298</v>
      </c>
      <c r="X40" s="120">
        <v>29177</v>
      </c>
    </row>
    <row r="41" spans="2:24" ht="17.5" customHeight="1" x14ac:dyDescent="0.2">
      <c r="B41" s="10" t="s">
        <v>118</v>
      </c>
    </row>
    <row r="42" spans="2:24" ht="20.149999999999999" customHeight="1" x14ac:dyDescent="0.2"/>
    <row r="43" spans="2:24" ht="27.65" customHeight="1" x14ac:dyDescent="0.2"/>
  </sheetData>
  <sheetProtection formatCells="0"/>
  <mergeCells count="69">
    <mergeCell ref="X2:X4"/>
    <mergeCell ref="X20:X22"/>
    <mergeCell ref="X33:X35"/>
    <mergeCell ref="S20:S22"/>
    <mergeCell ref="S33:S35"/>
    <mergeCell ref="V2:V4"/>
    <mergeCell ref="V20:V22"/>
    <mergeCell ref="V33:V35"/>
    <mergeCell ref="U2:U4"/>
    <mergeCell ref="U20:U22"/>
    <mergeCell ref="U33:U35"/>
    <mergeCell ref="W2:W4"/>
    <mergeCell ref="W20:W22"/>
    <mergeCell ref="W33:W35"/>
    <mergeCell ref="T2:T4"/>
    <mergeCell ref="T20:T22"/>
    <mergeCell ref="K33:K35"/>
    <mergeCell ref="P2:P4"/>
    <mergeCell ref="P20:P22"/>
    <mergeCell ref="P33:P35"/>
    <mergeCell ref="M33:M35"/>
    <mergeCell ref="K2:K4"/>
    <mergeCell ref="L33:L35"/>
    <mergeCell ref="L20:L22"/>
    <mergeCell ref="L2:L4"/>
    <mergeCell ref="N33:N35"/>
    <mergeCell ref="O33:O35"/>
    <mergeCell ref="M20:M22"/>
    <mergeCell ref="N20:N22"/>
    <mergeCell ref="O20:O22"/>
    <mergeCell ref="M2:M4"/>
    <mergeCell ref="N2:N4"/>
    <mergeCell ref="J20:J22"/>
    <mergeCell ref="K20:K22"/>
    <mergeCell ref="G2:G4"/>
    <mergeCell ref="J2:J4"/>
    <mergeCell ref="B20:B22"/>
    <mergeCell ref="G20:G22"/>
    <mergeCell ref="H20:H22"/>
    <mergeCell ref="I20:I22"/>
    <mergeCell ref="B2:B4"/>
    <mergeCell ref="F20:F22"/>
    <mergeCell ref="C20:C22"/>
    <mergeCell ref="D20:D22"/>
    <mergeCell ref="E20:E22"/>
    <mergeCell ref="F2:F4"/>
    <mergeCell ref="C2:C4"/>
    <mergeCell ref="D2:D4"/>
    <mergeCell ref="E2:E4"/>
    <mergeCell ref="H2:H4"/>
    <mergeCell ref="I2:I4"/>
    <mergeCell ref="B33:B35"/>
    <mergeCell ref="C33:C35"/>
    <mergeCell ref="D33:D35"/>
    <mergeCell ref="E33:E35"/>
    <mergeCell ref="J33:J35"/>
    <mergeCell ref="G33:G35"/>
    <mergeCell ref="H33:H35"/>
    <mergeCell ref="I33:I35"/>
    <mergeCell ref="F33:F35"/>
    <mergeCell ref="T33:T35"/>
    <mergeCell ref="S2:S4"/>
    <mergeCell ref="O2:O4"/>
    <mergeCell ref="Q2:Q4"/>
    <mergeCell ref="Q20:Q22"/>
    <mergeCell ref="Q33:Q35"/>
    <mergeCell ref="R20:R22"/>
    <mergeCell ref="R33:R35"/>
    <mergeCell ref="R2:R4"/>
  </mergeCells>
  <phoneticPr fontId="2"/>
  <printOptions horizontalCentered="1"/>
  <pageMargins left="0.19685039370078741" right="0.19685039370078741" top="0.39370078740157483" bottom="0.39370078740157483" header="0.31496062992125984" footer="0.31496062992125984"/>
  <pageSetup paperSize="8" scale="67" orientation="landscape" r:id="rId1"/>
  <rowBreaks count="1" manualBreakCount="1">
    <brk id="42"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E4A97-207A-4C49-BAC2-4360B53DD026}">
  <sheetPr>
    <pageSetUpPr fitToPage="1"/>
  </sheetPr>
  <dimension ref="A1:N37"/>
  <sheetViews>
    <sheetView showGridLines="0" view="pageBreakPreview" zoomScale="70" zoomScaleNormal="100" zoomScaleSheetLayoutView="70" workbookViewId="0">
      <selection activeCell="G17" sqref="G17"/>
    </sheetView>
  </sheetViews>
  <sheetFormatPr defaultColWidth="9" defaultRowHeight="14" x14ac:dyDescent="0.2"/>
  <cols>
    <col min="1" max="4" width="2.08984375" style="81" customWidth="1"/>
    <col min="5" max="5" width="27.08984375" style="81" customWidth="1"/>
    <col min="6" max="14" width="13.08984375" style="81" customWidth="1"/>
    <col min="15" max="16384" width="9" style="10"/>
  </cols>
  <sheetData>
    <row r="1" spans="1:14" ht="25" customHeight="1" x14ac:dyDescent="0.2">
      <c r="A1" s="373">
        <v>45931</v>
      </c>
      <c r="B1" s="373"/>
      <c r="C1" s="373"/>
      <c r="D1" s="373"/>
      <c r="E1" s="373"/>
      <c r="F1" s="373"/>
      <c r="G1" s="373"/>
      <c r="H1" s="373"/>
      <c r="I1" s="373"/>
      <c r="J1" s="373"/>
      <c r="K1" s="373"/>
      <c r="L1" s="373"/>
      <c r="M1" s="373"/>
      <c r="N1" s="373"/>
    </row>
    <row r="2" spans="1:14" ht="15" customHeight="1" thickBot="1" x14ac:dyDescent="0.25">
      <c r="A2" s="374" t="s">
        <v>0</v>
      </c>
      <c r="B2" s="375"/>
      <c r="C2" s="375"/>
      <c r="D2" s="375"/>
      <c r="E2" s="375"/>
      <c r="F2" s="375"/>
      <c r="G2" s="375"/>
      <c r="H2" s="375"/>
      <c r="I2" s="375"/>
      <c r="J2" s="375"/>
      <c r="K2" s="375"/>
      <c r="L2" s="375"/>
      <c r="M2" s="375"/>
      <c r="N2" s="375"/>
    </row>
    <row r="3" spans="1:14" ht="20.149999999999999" customHeight="1" thickTop="1" x14ac:dyDescent="0.2">
      <c r="A3" s="20"/>
      <c r="B3" s="376" t="s">
        <v>11</v>
      </c>
      <c r="C3" s="377"/>
      <c r="D3" s="377"/>
      <c r="E3" s="378"/>
      <c r="F3" s="385">
        <v>45931</v>
      </c>
      <c r="G3" s="386"/>
      <c r="H3" s="387"/>
      <c r="I3" s="388" t="s">
        <v>141</v>
      </c>
      <c r="J3" s="389"/>
      <c r="K3" s="390"/>
      <c r="L3" s="391" t="s">
        <v>142</v>
      </c>
      <c r="M3" s="392"/>
      <c r="N3" s="393"/>
    </row>
    <row r="4" spans="1:14" ht="20.149999999999999" customHeight="1" x14ac:dyDescent="0.2">
      <c r="A4" s="20"/>
      <c r="B4" s="379"/>
      <c r="C4" s="380"/>
      <c r="D4" s="380"/>
      <c r="E4" s="381"/>
      <c r="F4" s="394" t="s">
        <v>12</v>
      </c>
      <c r="G4" s="365"/>
      <c r="H4" s="395" t="s">
        <v>13</v>
      </c>
      <c r="I4" s="364" t="s">
        <v>12</v>
      </c>
      <c r="J4" s="365"/>
      <c r="K4" s="395" t="s">
        <v>13</v>
      </c>
      <c r="L4" s="364" t="s">
        <v>12</v>
      </c>
      <c r="M4" s="365"/>
      <c r="N4" s="366" t="s">
        <v>13</v>
      </c>
    </row>
    <row r="5" spans="1:14" ht="20.149999999999999" customHeight="1" thickBot="1" x14ac:dyDescent="0.25">
      <c r="A5" s="20"/>
      <c r="B5" s="382"/>
      <c r="C5" s="383"/>
      <c r="D5" s="383"/>
      <c r="E5" s="384"/>
      <c r="F5" s="198">
        <v>45658</v>
      </c>
      <c r="G5" s="199">
        <v>45292</v>
      </c>
      <c r="H5" s="396"/>
      <c r="I5" s="211">
        <v>45658</v>
      </c>
      <c r="J5" s="212">
        <v>45292</v>
      </c>
      <c r="K5" s="396"/>
      <c r="L5" s="219" t="s">
        <v>131</v>
      </c>
      <c r="M5" s="220" t="s">
        <v>109</v>
      </c>
      <c r="N5" s="367"/>
    </row>
    <row r="6" spans="1:14" ht="30" customHeight="1" thickTop="1" x14ac:dyDescent="0.2">
      <c r="A6" s="20"/>
      <c r="B6" s="21"/>
      <c r="C6" s="221"/>
      <c r="D6" s="222"/>
      <c r="E6" s="223" t="s">
        <v>3</v>
      </c>
      <c r="F6" s="200">
        <v>0</v>
      </c>
      <c r="G6" s="201">
        <v>0</v>
      </c>
      <c r="H6" s="286" t="s">
        <v>15</v>
      </c>
      <c r="I6" s="213">
        <v>0</v>
      </c>
      <c r="J6" s="201">
        <v>6</v>
      </c>
      <c r="K6" s="286" t="s">
        <v>15</v>
      </c>
      <c r="L6" s="213">
        <v>0</v>
      </c>
      <c r="M6" s="201">
        <v>2</v>
      </c>
      <c r="N6" s="294" t="s">
        <v>15</v>
      </c>
    </row>
    <row r="7" spans="1:14" ht="30" customHeight="1" x14ac:dyDescent="0.2">
      <c r="A7" s="20"/>
      <c r="B7" s="22"/>
      <c r="C7" s="24"/>
      <c r="D7" s="224"/>
      <c r="E7" s="12" t="s">
        <v>63</v>
      </c>
      <c r="F7" s="200">
        <v>5492</v>
      </c>
      <c r="G7" s="201">
        <v>7618</v>
      </c>
      <c r="H7" s="286">
        <v>-0.27907587293252822</v>
      </c>
      <c r="I7" s="213">
        <v>68973</v>
      </c>
      <c r="J7" s="201">
        <v>87200</v>
      </c>
      <c r="K7" s="286">
        <v>-0.20902522935779821</v>
      </c>
      <c r="L7" s="213">
        <v>42562</v>
      </c>
      <c r="M7" s="201">
        <v>55957</v>
      </c>
      <c r="N7" s="294">
        <v>-0.23938023839734079</v>
      </c>
    </row>
    <row r="8" spans="1:14" ht="30" customHeight="1" x14ac:dyDescent="0.2">
      <c r="A8" s="20"/>
      <c r="B8" s="22"/>
      <c r="C8" s="24"/>
      <c r="D8" s="224"/>
      <c r="E8" s="12" t="s">
        <v>14</v>
      </c>
      <c r="F8" s="200">
        <v>0</v>
      </c>
      <c r="G8" s="201">
        <v>0</v>
      </c>
      <c r="H8" s="286" t="s">
        <v>15</v>
      </c>
      <c r="I8" s="213">
        <v>0</v>
      </c>
      <c r="J8" s="201">
        <v>1</v>
      </c>
      <c r="K8" s="286" t="s">
        <v>15</v>
      </c>
      <c r="L8" s="213">
        <v>0</v>
      </c>
      <c r="M8" s="201">
        <v>1</v>
      </c>
      <c r="N8" s="294" t="s">
        <v>15</v>
      </c>
    </row>
    <row r="9" spans="1:14" ht="30" customHeight="1" x14ac:dyDescent="0.2">
      <c r="A9" s="20"/>
      <c r="B9" s="22"/>
      <c r="C9" s="24"/>
      <c r="D9" s="224"/>
      <c r="E9" s="12" t="s">
        <v>64</v>
      </c>
      <c r="F9" s="200">
        <v>90</v>
      </c>
      <c r="G9" s="201">
        <v>148</v>
      </c>
      <c r="H9" s="286">
        <v>-0.39189189189189189</v>
      </c>
      <c r="I9" s="213">
        <v>1040</v>
      </c>
      <c r="J9" s="201">
        <v>2012</v>
      </c>
      <c r="K9" s="286">
        <v>-0.48310139165009935</v>
      </c>
      <c r="L9" s="213">
        <v>636</v>
      </c>
      <c r="M9" s="201">
        <v>1081</v>
      </c>
      <c r="N9" s="294">
        <v>-0.41165587419056426</v>
      </c>
    </row>
    <row r="10" spans="1:14" ht="30" customHeight="1" x14ac:dyDescent="0.2">
      <c r="A10" s="20"/>
      <c r="B10" s="22"/>
      <c r="C10" s="24"/>
      <c r="D10" s="224"/>
      <c r="E10" s="12" t="s">
        <v>65</v>
      </c>
      <c r="F10" s="200">
        <v>0</v>
      </c>
      <c r="G10" s="201">
        <v>0</v>
      </c>
      <c r="H10" s="286" t="s">
        <v>15</v>
      </c>
      <c r="I10" s="213">
        <v>1</v>
      </c>
      <c r="J10" s="201">
        <v>3</v>
      </c>
      <c r="K10" s="286">
        <v>-0.66666666666666674</v>
      </c>
      <c r="L10" s="213">
        <v>1</v>
      </c>
      <c r="M10" s="201">
        <v>2</v>
      </c>
      <c r="N10" s="294">
        <v>-0.5</v>
      </c>
    </row>
    <row r="11" spans="1:14" ht="30" customHeight="1" x14ac:dyDescent="0.2">
      <c r="A11" s="20"/>
      <c r="B11" s="22"/>
      <c r="C11" s="24"/>
      <c r="D11" s="224"/>
      <c r="E11" s="12" t="s">
        <v>66</v>
      </c>
      <c r="F11" s="200">
        <v>150</v>
      </c>
      <c r="G11" s="201">
        <v>419</v>
      </c>
      <c r="H11" s="286">
        <v>-0.64200477326968974</v>
      </c>
      <c r="I11" s="213">
        <v>2862</v>
      </c>
      <c r="J11" s="201">
        <v>4381</v>
      </c>
      <c r="K11" s="286">
        <v>-0.3467244921250856</v>
      </c>
      <c r="L11" s="213">
        <v>1729</v>
      </c>
      <c r="M11" s="201">
        <v>2703</v>
      </c>
      <c r="N11" s="294">
        <v>-0.36034036256011837</v>
      </c>
    </row>
    <row r="12" spans="1:14" ht="30" customHeight="1" x14ac:dyDescent="0.2">
      <c r="A12" s="20"/>
      <c r="B12" s="22"/>
      <c r="C12" s="24"/>
      <c r="D12" s="224"/>
      <c r="E12" s="12" t="s">
        <v>67</v>
      </c>
      <c r="F12" s="200">
        <v>0</v>
      </c>
      <c r="G12" s="201">
        <v>0</v>
      </c>
      <c r="H12" s="286" t="s">
        <v>15</v>
      </c>
      <c r="I12" s="213">
        <v>0</v>
      </c>
      <c r="J12" s="201">
        <v>2</v>
      </c>
      <c r="K12" s="286" t="s">
        <v>15</v>
      </c>
      <c r="L12" s="213">
        <v>0</v>
      </c>
      <c r="M12" s="201">
        <v>2</v>
      </c>
      <c r="N12" s="294" t="s">
        <v>15</v>
      </c>
    </row>
    <row r="13" spans="1:14" ht="30" customHeight="1" x14ac:dyDescent="0.2">
      <c r="A13" s="20"/>
      <c r="B13" s="22"/>
      <c r="C13" s="24"/>
      <c r="D13" s="224"/>
      <c r="E13" s="12" t="s">
        <v>16</v>
      </c>
      <c r="F13" s="200">
        <v>51</v>
      </c>
      <c r="G13" s="201">
        <v>197</v>
      </c>
      <c r="H13" s="286">
        <v>-0.74111675126903553</v>
      </c>
      <c r="I13" s="213">
        <v>1252</v>
      </c>
      <c r="J13" s="201">
        <v>2216</v>
      </c>
      <c r="K13" s="286">
        <v>-0.43501805054151621</v>
      </c>
      <c r="L13" s="213">
        <v>620</v>
      </c>
      <c r="M13" s="201">
        <v>1863</v>
      </c>
      <c r="N13" s="294">
        <v>-0.66720343531937742</v>
      </c>
    </row>
    <row r="14" spans="1:14" ht="30" customHeight="1" x14ac:dyDescent="0.2">
      <c r="A14" s="20"/>
      <c r="B14" s="22"/>
      <c r="C14" s="24"/>
      <c r="D14" s="224"/>
      <c r="E14" s="12" t="s">
        <v>68</v>
      </c>
      <c r="F14" s="200">
        <v>1165</v>
      </c>
      <c r="G14" s="201">
        <v>2172</v>
      </c>
      <c r="H14" s="286">
        <v>-0.46362799263351751</v>
      </c>
      <c r="I14" s="213">
        <v>17657</v>
      </c>
      <c r="J14" s="201">
        <v>28024</v>
      </c>
      <c r="K14" s="286">
        <v>-0.36993291464459033</v>
      </c>
      <c r="L14" s="213">
        <v>10551</v>
      </c>
      <c r="M14" s="201">
        <v>15435</v>
      </c>
      <c r="N14" s="294">
        <v>-0.31642371234207967</v>
      </c>
    </row>
    <row r="15" spans="1:14" ht="30" customHeight="1" x14ac:dyDescent="0.2">
      <c r="A15" s="20"/>
      <c r="B15" s="22"/>
      <c r="C15" s="24"/>
      <c r="D15" s="224"/>
      <c r="E15" s="12" t="s">
        <v>69</v>
      </c>
      <c r="F15" s="200">
        <v>582</v>
      </c>
      <c r="G15" s="201">
        <v>930</v>
      </c>
      <c r="H15" s="286">
        <v>-0.37419354838709673</v>
      </c>
      <c r="I15" s="213">
        <v>8430</v>
      </c>
      <c r="J15" s="201">
        <v>12692</v>
      </c>
      <c r="K15" s="286">
        <v>-0.33580208005042544</v>
      </c>
      <c r="L15" s="213">
        <v>4889</v>
      </c>
      <c r="M15" s="201">
        <v>7758</v>
      </c>
      <c r="N15" s="294">
        <v>-0.36981180716679551</v>
      </c>
    </row>
    <row r="16" spans="1:14" ht="30" customHeight="1" x14ac:dyDescent="0.2">
      <c r="A16" s="20"/>
      <c r="B16" s="22"/>
      <c r="C16" s="24"/>
      <c r="D16" s="224"/>
      <c r="E16" s="12" t="s">
        <v>70</v>
      </c>
      <c r="F16" s="200">
        <v>4820</v>
      </c>
      <c r="G16" s="201">
        <v>6347</v>
      </c>
      <c r="H16" s="286">
        <v>-0.24058610367102573</v>
      </c>
      <c r="I16" s="213">
        <v>61800</v>
      </c>
      <c r="J16" s="201">
        <v>68495</v>
      </c>
      <c r="K16" s="286">
        <v>-9.7744360902255689E-2</v>
      </c>
      <c r="L16" s="213">
        <v>38422</v>
      </c>
      <c r="M16" s="201">
        <v>45984</v>
      </c>
      <c r="N16" s="294">
        <v>-0.16444850382741827</v>
      </c>
    </row>
    <row r="17" spans="1:14" ht="30" customHeight="1" x14ac:dyDescent="0.2">
      <c r="A17" s="20"/>
      <c r="B17" s="22"/>
      <c r="C17" s="24"/>
      <c r="D17" s="224"/>
      <c r="E17" s="12" t="s">
        <v>71</v>
      </c>
      <c r="F17" s="200">
        <v>48</v>
      </c>
      <c r="G17" s="201">
        <v>136</v>
      </c>
      <c r="H17" s="286">
        <v>-0.64705882352941169</v>
      </c>
      <c r="I17" s="213">
        <v>1323</v>
      </c>
      <c r="J17" s="201">
        <v>1115</v>
      </c>
      <c r="K17" s="286">
        <v>0.18654708520179364</v>
      </c>
      <c r="L17" s="213">
        <v>864</v>
      </c>
      <c r="M17" s="201">
        <v>653</v>
      </c>
      <c r="N17" s="294">
        <v>0.32312404287901986</v>
      </c>
    </row>
    <row r="18" spans="1:14" ht="30" customHeight="1" x14ac:dyDescent="0.2">
      <c r="A18" s="20"/>
      <c r="B18" s="22"/>
      <c r="C18" s="24"/>
      <c r="D18" s="224"/>
      <c r="E18" s="12" t="s">
        <v>72</v>
      </c>
      <c r="F18" s="200">
        <v>250</v>
      </c>
      <c r="G18" s="201">
        <v>452</v>
      </c>
      <c r="H18" s="286">
        <v>-0.44690265486725667</v>
      </c>
      <c r="I18" s="213">
        <v>5977</v>
      </c>
      <c r="J18" s="201">
        <v>3297</v>
      </c>
      <c r="K18" s="286">
        <v>0.8128601759175007</v>
      </c>
      <c r="L18" s="213">
        <v>2920</v>
      </c>
      <c r="M18" s="201">
        <v>2587</v>
      </c>
      <c r="N18" s="294">
        <v>0.12872052570545023</v>
      </c>
    </row>
    <row r="19" spans="1:14" ht="30" customHeight="1" x14ac:dyDescent="0.2">
      <c r="A19" s="20"/>
      <c r="B19" s="22"/>
      <c r="C19" s="24"/>
      <c r="D19" s="224"/>
      <c r="E19" s="12" t="s">
        <v>17</v>
      </c>
      <c r="F19" s="200">
        <v>22</v>
      </c>
      <c r="G19" s="201">
        <v>92</v>
      </c>
      <c r="H19" s="286">
        <v>-0.76086956521739135</v>
      </c>
      <c r="I19" s="213">
        <v>1002</v>
      </c>
      <c r="J19" s="201">
        <v>1046</v>
      </c>
      <c r="K19" s="286">
        <v>-4.2065009560229405E-2</v>
      </c>
      <c r="L19" s="213">
        <v>610</v>
      </c>
      <c r="M19" s="201">
        <v>596</v>
      </c>
      <c r="N19" s="294">
        <v>2.3489932885905951E-2</v>
      </c>
    </row>
    <row r="20" spans="1:14" ht="30" customHeight="1" x14ac:dyDescent="0.2">
      <c r="A20" s="20"/>
      <c r="B20" s="22"/>
      <c r="C20" s="24"/>
      <c r="D20" s="224"/>
      <c r="E20" s="12" t="s">
        <v>6</v>
      </c>
      <c r="F20" s="200">
        <v>0</v>
      </c>
      <c r="G20" s="201">
        <v>0</v>
      </c>
      <c r="H20" s="286" t="s">
        <v>15</v>
      </c>
      <c r="I20" s="213">
        <v>0</v>
      </c>
      <c r="J20" s="201">
        <v>4</v>
      </c>
      <c r="K20" s="286" t="s">
        <v>15</v>
      </c>
      <c r="L20" s="213">
        <v>0</v>
      </c>
      <c r="M20" s="201">
        <v>3</v>
      </c>
      <c r="N20" s="294" t="s">
        <v>15</v>
      </c>
    </row>
    <row r="21" spans="1:14" s="35" customFormat="1" ht="30" customHeight="1" x14ac:dyDescent="0.2">
      <c r="A21" s="20"/>
      <c r="B21" s="34"/>
      <c r="C21" s="72"/>
      <c r="D21" s="368" t="s">
        <v>73</v>
      </c>
      <c r="E21" s="369"/>
      <c r="F21" s="226">
        <v>12670</v>
      </c>
      <c r="G21" s="227">
        <v>18511</v>
      </c>
      <c r="H21" s="287">
        <v>-0.3155421100966993</v>
      </c>
      <c r="I21" s="228">
        <v>170317</v>
      </c>
      <c r="J21" s="227">
        <v>210494</v>
      </c>
      <c r="K21" s="287">
        <v>-0.19087004855245282</v>
      </c>
      <c r="L21" s="228">
        <v>103804</v>
      </c>
      <c r="M21" s="227">
        <v>134627</v>
      </c>
      <c r="N21" s="295">
        <v>-0.22895110193349033</v>
      </c>
    </row>
    <row r="22" spans="1:14" ht="30" customHeight="1" x14ac:dyDescent="0.2">
      <c r="A22" s="20"/>
      <c r="B22" s="22"/>
      <c r="C22" s="24"/>
      <c r="D22" s="224"/>
      <c r="E22" s="225" t="s">
        <v>74</v>
      </c>
      <c r="F22" s="202">
        <v>665</v>
      </c>
      <c r="G22" s="203">
        <v>727</v>
      </c>
      <c r="H22" s="288">
        <v>-8.5281980742778596E-2</v>
      </c>
      <c r="I22" s="214">
        <v>6266</v>
      </c>
      <c r="J22" s="203">
        <v>5636</v>
      </c>
      <c r="K22" s="288">
        <v>0.11178140525195168</v>
      </c>
      <c r="L22" s="214">
        <v>3901</v>
      </c>
      <c r="M22" s="203">
        <v>3937</v>
      </c>
      <c r="N22" s="296">
        <v>-9.1440182880365706E-3</v>
      </c>
    </row>
    <row r="23" spans="1:14" ht="30" customHeight="1" x14ac:dyDescent="0.2">
      <c r="A23" s="20"/>
      <c r="B23" s="22"/>
      <c r="C23" s="24"/>
      <c r="D23" s="224"/>
      <c r="E23" s="12" t="s">
        <v>75</v>
      </c>
      <c r="F23" s="200">
        <v>993</v>
      </c>
      <c r="G23" s="201">
        <v>1305</v>
      </c>
      <c r="H23" s="286">
        <v>-0.23908045977011494</v>
      </c>
      <c r="I23" s="213">
        <v>12186</v>
      </c>
      <c r="J23" s="201">
        <v>9149</v>
      </c>
      <c r="K23" s="286">
        <v>0.33194884686851012</v>
      </c>
      <c r="L23" s="214">
        <v>7402</v>
      </c>
      <c r="M23" s="203">
        <v>5525</v>
      </c>
      <c r="N23" s="294">
        <v>0.33972850678733035</v>
      </c>
    </row>
    <row r="24" spans="1:14" ht="30" customHeight="1" x14ac:dyDescent="0.2">
      <c r="A24" s="20"/>
      <c r="B24" s="22"/>
      <c r="C24" s="24"/>
      <c r="D24" s="224"/>
      <c r="E24" s="12" t="s">
        <v>76</v>
      </c>
      <c r="F24" s="200">
        <v>1414</v>
      </c>
      <c r="G24" s="201">
        <v>1635</v>
      </c>
      <c r="H24" s="286">
        <v>-0.13516819571865446</v>
      </c>
      <c r="I24" s="213">
        <v>17748</v>
      </c>
      <c r="J24" s="201">
        <v>17457</v>
      </c>
      <c r="K24" s="286">
        <v>1.6669530847224667E-2</v>
      </c>
      <c r="L24" s="214">
        <v>10754</v>
      </c>
      <c r="M24" s="203">
        <v>11478</v>
      </c>
      <c r="N24" s="294">
        <v>-6.3077191148283696E-2</v>
      </c>
    </row>
    <row r="25" spans="1:14" ht="30" customHeight="1" x14ac:dyDescent="0.2">
      <c r="A25" s="20"/>
      <c r="B25" s="22"/>
      <c r="C25" s="24"/>
      <c r="D25" s="224"/>
      <c r="E25" s="12" t="s">
        <v>107</v>
      </c>
      <c r="F25" s="200">
        <v>152</v>
      </c>
      <c r="G25" s="201">
        <v>172</v>
      </c>
      <c r="H25" s="286">
        <v>-0.11627906976744184</v>
      </c>
      <c r="I25" s="213">
        <v>1588</v>
      </c>
      <c r="J25" s="201">
        <v>847</v>
      </c>
      <c r="K25" s="286">
        <v>0.87485242030696586</v>
      </c>
      <c r="L25" s="214">
        <v>1116</v>
      </c>
      <c r="M25" s="203">
        <v>743</v>
      </c>
      <c r="N25" s="294">
        <v>0.50201884253028273</v>
      </c>
    </row>
    <row r="26" spans="1:14" ht="30" customHeight="1" x14ac:dyDescent="0.2">
      <c r="A26" s="20"/>
      <c r="B26" s="22"/>
      <c r="C26" s="24"/>
      <c r="D26" s="224"/>
      <c r="E26" s="12" t="s">
        <v>77</v>
      </c>
      <c r="F26" s="200">
        <v>5</v>
      </c>
      <c r="G26" s="201">
        <v>10</v>
      </c>
      <c r="H26" s="286">
        <v>-0.5</v>
      </c>
      <c r="I26" s="213">
        <v>183</v>
      </c>
      <c r="J26" s="201">
        <v>155</v>
      </c>
      <c r="K26" s="286">
        <v>0.1806451612903226</v>
      </c>
      <c r="L26" s="214">
        <v>13</v>
      </c>
      <c r="M26" s="203">
        <v>11</v>
      </c>
      <c r="N26" s="294">
        <v>0.18181818181818188</v>
      </c>
    </row>
    <row r="27" spans="1:14" s="35" customFormat="1" ht="30" customHeight="1" x14ac:dyDescent="0.2">
      <c r="A27" s="20"/>
      <c r="B27" s="34"/>
      <c r="C27" s="72"/>
      <c r="D27" s="368" t="s">
        <v>78</v>
      </c>
      <c r="E27" s="369"/>
      <c r="F27" s="226">
        <v>3229</v>
      </c>
      <c r="G27" s="227">
        <v>3849</v>
      </c>
      <c r="H27" s="287">
        <v>-0.16108080020784621</v>
      </c>
      <c r="I27" s="228">
        <v>37971</v>
      </c>
      <c r="J27" s="227">
        <v>33244</v>
      </c>
      <c r="K27" s="287">
        <v>0.14219107207315607</v>
      </c>
      <c r="L27" s="228">
        <v>23186</v>
      </c>
      <c r="M27" s="227">
        <v>21694</v>
      </c>
      <c r="N27" s="295">
        <v>6.8774776435880813E-2</v>
      </c>
    </row>
    <row r="28" spans="1:14" s="35" customFormat="1" ht="30" customHeight="1" x14ac:dyDescent="0.2">
      <c r="A28" s="20"/>
      <c r="B28" s="34"/>
      <c r="C28" s="370" t="s">
        <v>79</v>
      </c>
      <c r="D28" s="371"/>
      <c r="E28" s="372"/>
      <c r="F28" s="204">
        <v>15899</v>
      </c>
      <c r="G28" s="205">
        <v>22360</v>
      </c>
      <c r="H28" s="289">
        <v>-0.288953488372093</v>
      </c>
      <c r="I28" s="215">
        <v>208288</v>
      </c>
      <c r="J28" s="205">
        <v>243738</v>
      </c>
      <c r="K28" s="289">
        <v>-0.14544305770950772</v>
      </c>
      <c r="L28" s="215">
        <v>126990</v>
      </c>
      <c r="M28" s="205">
        <v>156321</v>
      </c>
      <c r="N28" s="297">
        <v>-0.18763313950141058</v>
      </c>
    </row>
    <row r="29" spans="1:14" ht="30" customHeight="1" x14ac:dyDescent="0.2">
      <c r="A29" s="20"/>
      <c r="B29" s="22"/>
      <c r="C29" s="23"/>
      <c r="D29" s="192"/>
      <c r="E29" s="194" t="s">
        <v>80</v>
      </c>
      <c r="F29" s="206">
        <v>2971</v>
      </c>
      <c r="G29" s="207">
        <v>3433</v>
      </c>
      <c r="H29" s="290">
        <v>-0.13457617244392661</v>
      </c>
      <c r="I29" s="216">
        <v>37685</v>
      </c>
      <c r="J29" s="217">
        <v>43614</v>
      </c>
      <c r="K29" s="293">
        <v>-0.13594258724262853</v>
      </c>
      <c r="L29" s="216">
        <v>23860</v>
      </c>
      <c r="M29" s="217">
        <v>27077</v>
      </c>
      <c r="N29" s="298">
        <v>-0.11880932156442736</v>
      </c>
    </row>
    <row r="30" spans="1:14" ht="30" customHeight="1" x14ac:dyDescent="0.2">
      <c r="A30" s="20"/>
      <c r="B30" s="22"/>
      <c r="C30" s="24"/>
      <c r="D30" s="193"/>
      <c r="E30" s="195" t="s">
        <v>81</v>
      </c>
      <c r="F30" s="200">
        <v>5427</v>
      </c>
      <c r="G30" s="201">
        <v>4915</v>
      </c>
      <c r="H30" s="286">
        <v>0.10417090539165819</v>
      </c>
      <c r="I30" s="213">
        <v>56882</v>
      </c>
      <c r="J30" s="201">
        <v>60184</v>
      </c>
      <c r="K30" s="286">
        <v>-5.4865080420045231E-2</v>
      </c>
      <c r="L30" s="213">
        <v>34860</v>
      </c>
      <c r="M30" s="201">
        <v>36454</v>
      </c>
      <c r="N30" s="294">
        <v>-4.372634004498821E-2</v>
      </c>
    </row>
    <row r="31" spans="1:14" ht="30" customHeight="1" x14ac:dyDescent="0.2">
      <c r="A31" s="20"/>
      <c r="B31" s="22"/>
      <c r="C31" s="24"/>
      <c r="D31" s="193"/>
      <c r="E31" s="195" t="s">
        <v>18</v>
      </c>
      <c r="F31" s="200">
        <v>704</v>
      </c>
      <c r="G31" s="201">
        <v>1448</v>
      </c>
      <c r="H31" s="286">
        <v>-0.51381215469613262</v>
      </c>
      <c r="I31" s="213">
        <v>12902</v>
      </c>
      <c r="J31" s="201">
        <v>19714</v>
      </c>
      <c r="K31" s="286">
        <v>-0.34554123972811202</v>
      </c>
      <c r="L31" s="213">
        <v>6845</v>
      </c>
      <c r="M31" s="201">
        <v>11563</v>
      </c>
      <c r="N31" s="294">
        <v>-0.40802559889302081</v>
      </c>
    </row>
    <row r="32" spans="1:14" ht="30" customHeight="1" x14ac:dyDescent="0.2">
      <c r="A32" s="20"/>
      <c r="B32" s="22"/>
      <c r="C32" s="24"/>
      <c r="D32" s="193"/>
      <c r="E32" s="196" t="s">
        <v>82</v>
      </c>
      <c r="F32" s="200">
        <v>2685</v>
      </c>
      <c r="G32" s="208">
        <v>3409</v>
      </c>
      <c r="H32" s="291">
        <v>-0.21237899677324734</v>
      </c>
      <c r="I32" s="213">
        <v>30714</v>
      </c>
      <c r="J32" s="201">
        <v>38253</v>
      </c>
      <c r="K32" s="286">
        <v>-0.19708258175829352</v>
      </c>
      <c r="L32" s="213">
        <v>20687</v>
      </c>
      <c r="M32" s="201">
        <v>26349</v>
      </c>
      <c r="N32" s="294">
        <v>-0.21488481536301185</v>
      </c>
    </row>
    <row r="33" spans="1:14" ht="30" customHeight="1" x14ac:dyDescent="0.2">
      <c r="A33" s="20"/>
      <c r="B33" s="22"/>
      <c r="C33" s="24"/>
      <c r="D33" s="193"/>
      <c r="E33" s="197" t="s">
        <v>108</v>
      </c>
      <c r="F33" s="200">
        <v>17</v>
      </c>
      <c r="G33" s="201">
        <v>19</v>
      </c>
      <c r="H33" s="286">
        <v>-0.10526315789473684</v>
      </c>
      <c r="I33" s="213">
        <v>139</v>
      </c>
      <c r="J33" s="201">
        <v>271</v>
      </c>
      <c r="K33" s="286">
        <v>-0.48708487084870844</v>
      </c>
      <c r="L33" s="213">
        <v>67</v>
      </c>
      <c r="M33" s="201">
        <v>198</v>
      </c>
      <c r="N33" s="294">
        <v>-0.66161616161616155</v>
      </c>
    </row>
    <row r="34" spans="1:14" s="35" customFormat="1" ht="30" customHeight="1" x14ac:dyDescent="0.2">
      <c r="A34" s="20"/>
      <c r="B34" s="34"/>
      <c r="C34" s="370" t="s">
        <v>83</v>
      </c>
      <c r="D34" s="371"/>
      <c r="E34" s="372"/>
      <c r="F34" s="204">
        <v>11804</v>
      </c>
      <c r="G34" s="205">
        <v>13224</v>
      </c>
      <c r="H34" s="289">
        <v>-0.10738052026618272</v>
      </c>
      <c r="I34" s="215">
        <v>138322</v>
      </c>
      <c r="J34" s="205">
        <v>162036</v>
      </c>
      <c r="K34" s="289">
        <v>-0.14635019378409742</v>
      </c>
      <c r="L34" s="215">
        <v>86319</v>
      </c>
      <c r="M34" s="205">
        <v>101641</v>
      </c>
      <c r="N34" s="297">
        <v>-0.15074625397231434</v>
      </c>
    </row>
    <row r="35" spans="1:14" s="35" customFormat="1" ht="30" customHeight="1" thickBot="1" x14ac:dyDescent="0.25">
      <c r="A35" s="20"/>
      <c r="B35" s="358" t="s">
        <v>84</v>
      </c>
      <c r="C35" s="359"/>
      <c r="D35" s="359"/>
      <c r="E35" s="360"/>
      <c r="F35" s="209">
        <v>27703</v>
      </c>
      <c r="G35" s="210">
        <v>35584</v>
      </c>
      <c r="H35" s="292">
        <v>-0.22147594424460426</v>
      </c>
      <c r="I35" s="218">
        <v>346610</v>
      </c>
      <c r="J35" s="210">
        <v>405774</v>
      </c>
      <c r="K35" s="292">
        <v>-0.14580530048746343</v>
      </c>
      <c r="L35" s="218">
        <v>213309</v>
      </c>
      <c r="M35" s="210">
        <v>257962</v>
      </c>
      <c r="N35" s="299">
        <v>-0.17309913863282189</v>
      </c>
    </row>
    <row r="36" spans="1:14" ht="14.5" thickTop="1" x14ac:dyDescent="0.2">
      <c r="A36" s="361"/>
      <c r="B36" s="361"/>
      <c r="C36" s="361"/>
      <c r="D36" s="361"/>
      <c r="E36" s="361"/>
      <c r="F36" s="361"/>
      <c r="G36" s="361"/>
      <c r="H36" s="361"/>
      <c r="I36" s="361"/>
      <c r="J36" s="361"/>
      <c r="K36" s="361"/>
      <c r="L36" s="361"/>
      <c r="M36" s="361"/>
      <c r="N36" s="361"/>
    </row>
    <row r="37" spans="1:14" ht="30" customHeight="1" x14ac:dyDescent="0.2">
      <c r="B37" s="362" t="s">
        <v>19</v>
      </c>
      <c r="C37" s="362"/>
      <c r="D37" s="363" t="s">
        <v>10</v>
      </c>
      <c r="E37" s="363"/>
      <c r="F37" s="363"/>
      <c r="G37" s="363"/>
      <c r="H37" s="363"/>
      <c r="I37" s="363"/>
      <c r="J37" s="363"/>
      <c r="K37" s="363"/>
      <c r="L37" s="363"/>
      <c r="M37" s="363"/>
      <c r="N37" s="363"/>
    </row>
  </sheetData>
  <sheetProtection insertColumns="0" insertRows="0" deleteColumns="0" deleteRows="0"/>
  <mergeCells count="20">
    <mergeCell ref="A1:N1"/>
    <mergeCell ref="A2:N2"/>
    <mergeCell ref="B3:E5"/>
    <mergeCell ref="F3:H3"/>
    <mergeCell ref="I3:K3"/>
    <mergeCell ref="L3:N3"/>
    <mergeCell ref="F4:G4"/>
    <mergeCell ref="H4:H5"/>
    <mergeCell ref="I4:J4"/>
    <mergeCell ref="K4:K5"/>
    <mergeCell ref="B35:E35"/>
    <mergeCell ref="A36:N36"/>
    <mergeCell ref="B37:C37"/>
    <mergeCell ref="D37:N37"/>
    <mergeCell ref="L4:M4"/>
    <mergeCell ref="N4:N5"/>
    <mergeCell ref="D21:E21"/>
    <mergeCell ref="D27:E27"/>
    <mergeCell ref="C28:E28"/>
    <mergeCell ref="C34:E34"/>
  </mergeCells>
  <phoneticPr fontId="2"/>
  <printOptions horizontalCentered="1"/>
  <pageMargins left="0.19685039370078741" right="0.19685039370078741" top="0.59055118110236227" bottom="0.19685039370078741" header="0.51181102362204722" footer="0.19685039370078741"/>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B9ED7-0F4F-4277-98C1-D79418165D2E}">
  <sheetPr>
    <pageSetUpPr fitToPage="1"/>
  </sheetPr>
  <dimension ref="A1:P35"/>
  <sheetViews>
    <sheetView showGridLines="0" view="pageBreakPreview" zoomScale="70" zoomScaleNormal="85" zoomScaleSheetLayoutView="70" workbookViewId="0">
      <selection activeCell="L5" sqref="L5:M5"/>
    </sheetView>
  </sheetViews>
  <sheetFormatPr defaultColWidth="9" defaultRowHeight="14" x14ac:dyDescent="0.2"/>
  <cols>
    <col min="1" max="4" width="2.08984375" style="81" customWidth="1"/>
    <col min="5" max="5" width="27.08984375" style="81" customWidth="1"/>
    <col min="6" max="14" width="13.08984375" style="81" customWidth="1"/>
    <col min="15" max="16384" width="9" style="10"/>
  </cols>
  <sheetData>
    <row r="1" spans="1:16" ht="25" customHeight="1" x14ac:dyDescent="0.2">
      <c r="A1" s="406">
        <v>45931</v>
      </c>
      <c r="B1" s="406"/>
      <c r="C1" s="406"/>
      <c r="D1" s="406"/>
      <c r="E1" s="406"/>
      <c r="F1" s="406"/>
      <c r="G1" s="406"/>
      <c r="H1" s="406"/>
      <c r="I1" s="406"/>
      <c r="J1" s="406"/>
      <c r="K1" s="406"/>
      <c r="L1" s="406"/>
      <c r="M1" s="406"/>
      <c r="N1" s="406"/>
    </row>
    <row r="2" spans="1:16" ht="15" customHeight="1" thickBot="1" x14ac:dyDescent="0.25">
      <c r="A2" s="374" t="s">
        <v>0</v>
      </c>
      <c r="B2" s="374"/>
      <c r="C2" s="374"/>
      <c r="D2" s="374"/>
      <c r="E2" s="374"/>
      <c r="F2" s="374"/>
      <c r="G2" s="374"/>
      <c r="H2" s="374"/>
      <c r="I2" s="374"/>
      <c r="J2" s="374"/>
      <c r="K2" s="374"/>
      <c r="L2" s="374"/>
      <c r="M2" s="374"/>
      <c r="N2" s="374"/>
    </row>
    <row r="3" spans="1:16" ht="20.149999999999999" customHeight="1" thickTop="1" x14ac:dyDescent="0.2">
      <c r="A3" s="20"/>
      <c r="B3" s="376" t="s">
        <v>11</v>
      </c>
      <c r="C3" s="377"/>
      <c r="D3" s="377"/>
      <c r="E3" s="378"/>
      <c r="F3" s="385">
        <v>45931</v>
      </c>
      <c r="G3" s="386"/>
      <c r="H3" s="387"/>
      <c r="I3" s="388" t="s">
        <v>141</v>
      </c>
      <c r="J3" s="389"/>
      <c r="K3" s="390"/>
      <c r="L3" s="391" t="s">
        <v>142</v>
      </c>
      <c r="M3" s="392"/>
      <c r="N3" s="393"/>
      <c r="O3" s="64"/>
      <c r="P3" s="64"/>
    </row>
    <row r="4" spans="1:16" ht="20.149999999999999" customHeight="1" x14ac:dyDescent="0.2">
      <c r="A4" s="20"/>
      <c r="B4" s="379"/>
      <c r="C4" s="380"/>
      <c r="D4" s="380"/>
      <c r="E4" s="381"/>
      <c r="F4" s="407" t="s">
        <v>12</v>
      </c>
      <c r="G4" s="400"/>
      <c r="H4" s="408" t="s">
        <v>13</v>
      </c>
      <c r="I4" s="410" t="s">
        <v>12</v>
      </c>
      <c r="J4" s="400"/>
      <c r="K4" s="408" t="s">
        <v>13</v>
      </c>
      <c r="L4" s="399" t="s">
        <v>12</v>
      </c>
      <c r="M4" s="400"/>
      <c r="N4" s="401" t="s">
        <v>13</v>
      </c>
      <c r="O4" s="64"/>
      <c r="P4" s="64"/>
    </row>
    <row r="5" spans="1:16" ht="20.149999999999999" customHeight="1" thickBot="1" x14ac:dyDescent="0.25">
      <c r="A5" s="20"/>
      <c r="B5" s="382"/>
      <c r="C5" s="383"/>
      <c r="D5" s="383"/>
      <c r="E5" s="384"/>
      <c r="F5" s="198">
        <v>45658</v>
      </c>
      <c r="G5" s="199">
        <v>45292</v>
      </c>
      <c r="H5" s="409"/>
      <c r="I5" s="211">
        <v>45658</v>
      </c>
      <c r="J5" s="212">
        <v>45292</v>
      </c>
      <c r="K5" s="409"/>
      <c r="L5" s="219" t="s">
        <v>131</v>
      </c>
      <c r="M5" s="220" t="s">
        <v>109</v>
      </c>
      <c r="N5" s="402"/>
      <c r="O5" s="64"/>
      <c r="P5" s="64"/>
    </row>
    <row r="6" spans="1:16" ht="30" customHeight="1" thickTop="1" x14ac:dyDescent="0.2">
      <c r="A6" s="20"/>
      <c r="B6" s="21"/>
      <c r="C6" s="221"/>
      <c r="D6" s="233"/>
      <c r="E6" s="17" t="s">
        <v>38</v>
      </c>
      <c r="F6" s="230">
        <v>2393</v>
      </c>
      <c r="G6" s="231">
        <v>4096</v>
      </c>
      <c r="H6" s="300">
        <v>-0.415771484375</v>
      </c>
      <c r="I6" s="232">
        <v>43856</v>
      </c>
      <c r="J6" s="231">
        <v>33398</v>
      </c>
      <c r="K6" s="300">
        <v>0.31313252290556326</v>
      </c>
      <c r="L6" s="232">
        <v>24726</v>
      </c>
      <c r="M6" s="231">
        <v>25924</v>
      </c>
      <c r="N6" s="306">
        <v>-4.621200432032091E-2</v>
      </c>
      <c r="O6" s="64"/>
      <c r="P6" s="64"/>
    </row>
    <row r="7" spans="1:16" ht="30" customHeight="1" x14ac:dyDescent="0.2">
      <c r="A7" s="20"/>
      <c r="B7" s="22"/>
      <c r="C7" s="24"/>
      <c r="D7" s="234"/>
      <c r="E7" s="12" t="s">
        <v>20</v>
      </c>
      <c r="F7" s="200">
        <v>8770</v>
      </c>
      <c r="G7" s="201">
        <v>11166</v>
      </c>
      <c r="H7" s="286">
        <v>-0.21457997492387604</v>
      </c>
      <c r="I7" s="213">
        <v>134511</v>
      </c>
      <c r="J7" s="201">
        <v>134898</v>
      </c>
      <c r="K7" s="286">
        <v>-2.8688342303073711E-3</v>
      </c>
      <c r="L7" s="213">
        <v>79975</v>
      </c>
      <c r="M7" s="201">
        <v>94817</v>
      </c>
      <c r="N7" s="294">
        <v>-0.15653311115095392</v>
      </c>
      <c r="O7" s="64"/>
      <c r="P7" s="64"/>
    </row>
    <row r="8" spans="1:16" ht="30" customHeight="1" x14ac:dyDescent="0.2">
      <c r="A8" s="20"/>
      <c r="B8" s="22"/>
      <c r="C8" s="24"/>
      <c r="D8" s="234"/>
      <c r="E8" s="12" t="s">
        <v>21</v>
      </c>
      <c r="F8" s="200">
        <v>4446</v>
      </c>
      <c r="G8" s="201">
        <v>10495</v>
      </c>
      <c r="H8" s="301">
        <v>-0.57636969985707487</v>
      </c>
      <c r="I8" s="213">
        <v>80740</v>
      </c>
      <c r="J8" s="201">
        <v>97174</v>
      </c>
      <c r="K8" s="286">
        <v>-0.16911931175005657</v>
      </c>
      <c r="L8" s="213">
        <v>44931</v>
      </c>
      <c r="M8" s="201">
        <v>68591</v>
      </c>
      <c r="N8" s="294">
        <v>-0.34494321412430207</v>
      </c>
      <c r="O8" s="64"/>
      <c r="P8" s="64"/>
    </row>
    <row r="9" spans="1:16" ht="30" customHeight="1" x14ac:dyDescent="0.2">
      <c r="A9" s="20"/>
      <c r="B9" s="22"/>
      <c r="C9" s="24"/>
      <c r="D9" s="234"/>
      <c r="E9" s="12" t="s">
        <v>22</v>
      </c>
      <c r="F9" s="200">
        <v>0</v>
      </c>
      <c r="G9" s="201">
        <v>8</v>
      </c>
      <c r="H9" s="301" t="s">
        <v>15</v>
      </c>
      <c r="I9" s="213">
        <v>13</v>
      </c>
      <c r="J9" s="201">
        <v>928</v>
      </c>
      <c r="K9" s="286">
        <v>-0.98599137931034486</v>
      </c>
      <c r="L9" s="213">
        <v>2</v>
      </c>
      <c r="M9" s="201">
        <v>399</v>
      </c>
      <c r="N9" s="294">
        <v>-0.9949874686716792</v>
      </c>
      <c r="O9" s="64"/>
      <c r="P9" s="64"/>
    </row>
    <row r="10" spans="1:16" ht="30" customHeight="1" x14ac:dyDescent="0.2">
      <c r="A10" s="20"/>
      <c r="B10" s="22"/>
      <c r="C10" s="24"/>
      <c r="D10" s="234"/>
      <c r="E10" s="12" t="s">
        <v>23</v>
      </c>
      <c r="F10" s="200">
        <v>221</v>
      </c>
      <c r="G10" s="201">
        <v>254</v>
      </c>
      <c r="H10" s="301">
        <v>-0.12992125984251968</v>
      </c>
      <c r="I10" s="213">
        <v>5043</v>
      </c>
      <c r="J10" s="201">
        <v>2429</v>
      </c>
      <c r="K10" s="286">
        <v>1.0761630300535199</v>
      </c>
      <c r="L10" s="213">
        <v>2889</v>
      </c>
      <c r="M10" s="201">
        <v>1758</v>
      </c>
      <c r="N10" s="294">
        <v>0.64334470989761083</v>
      </c>
      <c r="O10" s="64"/>
      <c r="P10" s="64"/>
    </row>
    <row r="11" spans="1:16" ht="30" customHeight="1" x14ac:dyDescent="0.2">
      <c r="A11" s="20"/>
      <c r="B11" s="22"/>
      <c r="C11" s="24"/>
      <c r="D11" s="234"/>
      <c r="E11" s="12" t="s">
        <v>17</v>
      </c>
      <c r="F11" s="200">
        <v>0</v>
      </c>
      <c r="G11" s="201">
        <v>18</v>
      </c>
      <c r="H11" s="301" t="s">
        <v>15</v>
      </c>
      <c r="I11" s="213">
        <v>39</v>
      </c>
      <c r="J11" s="201">
        <v>203</v>
      </c>
      <c r="K11" s="286">
        <v>-0.80788177339901479</v>
      </c>
      <c r="L11" s="213">
        <v>7</v>
      </c>
      <c r="M11" s="201">
        <v>126</v>
      </c>
      <c r="N11" s="294">
        <v>-0.94444444444444442</v>
      </c>
      <c r="O11" s="64"/>
      <c r="P11" s="64"/>
    </row>
    <row r="12" spans="1:16" ht="30" customHeight="1" x14ac:dyDescent="0.2">
      <c r="A12" s="20"/>
      <c r="B12" s="22"/>
      <c r="C12" s="24"/>
      <c r="D12" s="234"/>
      <c r="E12" s="12" t="s">
        <v>66</v>
      </c>
      <c r="F12" s="200">
        <v>16</v>
      </c>
      <c r="G12" s="201">
        <v>1032</v>
      </c>
      <c r="H12" s="301">
        <v>-0.98449612403100772</v>
      </c>
      <c r="I12" s="213">
        <v>4665</v>
      </c>
      <c r="J12" s="201">
        <v>8613</v>
      </c>
      <c r="K12" s="286">
        <v>-0.45837687216997558</v>
      </c>
      <c r="L12" s="213">
        <v>2342</v>
      </c>
      <c r="M12" s="201">
        <v>7471</v>
      </c>
      <c r="N12" s="294">
        <v>-0.68652121536608224</v>
      </c>
      <c r="O12" s="64"/>
      <c r="P12" s="64"/>
    </row>
    <row r="13" spans="1:16" s="35" customFormat="1" ht="30" customHeight="1" x14ac:dyDescent="0.2">
      <c r="A13" s="20"/>
      <c r="B13" s="34"/>
      <c r="C13" s="72"/>
      <c r="D13" s="368" t="s">
        <v>129</v>
      </c>
      <c r="E13" s="403"/>
      <c r="F13" s="229">
        <v>15846</v>
      </c>
      <c r="G13" s="227">
        <v>27069</v>
      </c>
      <c r="H13" s="302">
        <v>-0.41460711515017179</v>
      </c>
      <c r="I13" s="228">
        <v>268867</v>
      </c>
      <c r="J13" s="227">
        <v>277643</v>
      </c>
      <c r="K13" s="287">
        <v>-3.1608936656065567E-2</v>
      </c>
      <c r="L13" s="228">
        <v>154872</v>
      </c>
      <c r="M13" s="227">
        <v>199086</v>
      </c>
      <c r="N13" s="295">
        <v>-0.22208492812151537</v>
      </c>
      <c r="O13" s="65"/>
      <c r="P13" s="65"/>
    </row>
    <row r="14" spans="1:16" ht="30" customHeight="1" x14ac:dyDescent="0.2">
      <c r="A14" s="20"/>
      <c r="B14" s="22"/>
      <c r="C14" s="24"/>
      <c r="D14" s="235"/>
      <c r="E14" s="236" t="s">
        <v>24</v>
      </c>
      <c r="F14" s="200">
        <v>5721</v>
      </c>
      <c r="G14" s="201">
        <v>4774</v>
      </c>
      <c r="H14" s="301">
        <v>0.19836614997905322</v>
      </c>
      <c r="I14" s="213">
        <v>53351</v>
      </c>
      <c r="J14" s="201">
        <v>59031</v>
      </c>
      <c r="K14" s="286">
        <v>-9.6220629838559391E-2</v>
      </c>
      <c r="L14" s="213">
        <v>38870</v>
      </c>
      <c r="M14" s="201">
        <v>39287</v>
      </c>
      <c r="N14" s="294">
        <v>-1.0614198080790116E-2</v>
      </c>
      <c r="O14" s="64"/>
      <c r="P14" s="64"/>
    </row>
    <row r="15" spans="1:16" ht="30" customHeight="1" x14ac:dyDescent="0.2">
      <c r="A15" s="20"/>
      <c r="B15" s="22"/>
      <c r="C15" s="24"/>
      <c r="D15" s="234"/>
      <c r="E15" s="18" t="s">
        <v>25</v>
      </c>
      <c r="F15" s="200">
        <v>10263</v>
      </c>
      <c r="G15" s="201">
        <v>7035</v>
      </c>
      <c r="H15" s="301">
        <v>0.45884861407249478</v>
      </c>
      <c r="I15" s="213">
        <v>82548</v>
      </c>
      <c r="J15" s="201">
        <v>65931</v>
      </c>
      <c r="K15" s="286">
        <v>0.25203621968421541</v>
      </c>
      <c r="L15" s="213">
        <v>62887</v>
      </c>
      <c r="M15" s="201">
        <v>46919</v>
      </c>
      <c r="N15" s="294">
        <v>0.34033120910505343</v>
      </c>
      <c r="O15" s="64"/>
      <c r="P15" s="64"/>
    </row>
    <row r="16" spans="1:16" ht="30" customHeight="1" x14ac:dyDescent="0.2">
      <c r="A16" s="20"/>
      <c r="B16" s="22"/>
      <c r="C16" s="24"/>
      <c r="D16" s="234"/>
      <c r="E16" s="18" t="s">
        <v>91</v>
      </c>
      <c r="F16" s="200">
        <v>8236</v>
      </c>
      <c r="G16" s="201">
        <v>8487</v>
      </c>
      <c r="H16" s="301">
        <v>-2.9574643572522707E-2</v>
      </c>
      <c r="I16" s="213">
        <v>84874</v>
      </c>
      <c r="J16" s="201">
        <v>60631</v>
      </c>
      <c r="K16" s="286">
        <v>0.39984496379739731</v>
      </c>
      <c r="L16" s="213">
        <v>59509</v>
      </c>
      <c r="M16" s="201">
        <v>46907</v>
      </c>
      <c r="N16" s="294">
        <v>0.26865926194384637</v>
      </c>
      <c r="O16" s="64"/>
      <c r="P16" s="64"/>
    </row>
    <row r="17" spans="1:16" ht="30" customHeight="1" x14ac:dyDescent="0.2">
      <c r="A17" s="20"/>
      <c r="B17" s="22"/>
      <c r="C17" s="24"/>
      <c r="D17" s="234"/>
      <c r="E17" s="18" t="s">
        <v>26</v>
      </c>
      <c r="F17" s="200">
        <v>3926</v>
      </c>
      <c r="G17" s="201">
        <v>1637</v>
      </c>
      <c r="H17" s="301">
        <v>1.398289554062309</v>
      </c>
      <c r="I17" s="213">
        <v>36326</v>
      </c>
      <c r="J17" s="201">
        <v>16074</v>
      </c>
      <c r="K17" s="286">
        <v>1.2599228567873584</v>
      </c>
      <c r="L17" s="213">
        <v>27624</v>
      </c>
      <c r="M17" s="201">
        <v>11348</v>
      </c>
      <c r="N17" s="294">
        <v>1.4342615438843849</v>
      </c>
      <c r="O17" s="64"/>
      <c r="P17" s="64"/>
    </row>
    <row r="18" spans="1:16" ht="30" customHeight="1" x14ac:dyDescent="0.2">
      <c r="A18" s="20"/>
      <c r="B18" s="22"/>
      <c r="C18" s="24"/>
      <c r="D18" s="234"/>
      <c r="E18" s="18" t="s">
        <v>27</v>
      </c>
      <c r="F18" s="200">
        <v>16409</v>
      </c>
      <c r="G18" s="201">
        <v>19272</v>
      </c>
      <c r="H18" s="301">
        <v>-0.14855749273557495</v>
      </c>
      <c r="I18" s="213">
        <v>178232</v>
      </c>
      <c r="J18" s="201">
        <v>208420</v>
      </c>
      <c r="K18" s="286">
        <v>-0.14484214566740239</v>
      </c>
      <c r="L18" s="213">
        <v>116130</v>
      </c>
      <c r="M18" s="201">
        <v>117622</v>
      </c>
      <c r="N18" s="294">
        <v>-1.2684701841492285E-2</v>
      </c>
      <c r="O18" s="64"/>
      <c r="P18" s="64"/>
    </row>
    <row r="19" spans="1:16" ht="30" customHeight="1" x14ac:dyDescent="0.2">
      <c r="A19" s="20"/>
      <c r="B19" s="22"/>
      <c r="C19" s="24"/>
      <c r="D19" s="234"/>
      <c r="E19" s="18" t="s">
        <v>92</v>
      </c>
      <c r="F19" s="200">
        <v>0</v>
      </c>
      <c r="G19" s="201">
        <v>0</v>
      </c>
      <c r="H19" s="301" t="s">
        <v>15</v>
      </c>
      <c r="I19" s="213">
        <v>1</v>
      </c>
      <c r="J19" s="201">
        <v>8</v>
      </c>
      <c r="K19" s="286">
        <v>-0.875</v>
      </c>
      <c r="L19" s="213">
        <v>1</v>
      </c>
      <c r="M19" s="201">
        <v>2</v>
      </c>
      <c r="N19" s="294">
        <v>-0.5</v>
      </c>
      <c r="O19" s="64"/>
      <c r="P19" s="64"/>
    </row>
    <row r="20" spans="1:16" ht="30" customHeight="1" x14ac:dyDescent="0.2">
      <c r="A20" s="20"/>
      <c r="B20" s="22"/>
      <c r="C20" s="24"/>
      <c r="D20" s="234"/>
      <c r="E20" s="18" t="s">
        <v>28</v>
      </c>
      <c r="F20" s="200">
        <v>1202</v>
      </c>
      <c r="G20" s="201">
        <v>1054</v>
      </c>
      <c r="H20" s="301">
        <v>0.14041745730550281</v>
      </c>
      <c r="I20" s="213">
        <v>13811</v>
      </c>
      <c r="J20" s="201">
        <v>13465</v>
      </c>
      <c r="K20" s="286">
        <v>2.5696249535833715E-2</v>
      </c>
      <c r="L20" s="213">
        <v>9901</v>
      </c>
      <c r="M20" s="201">
        <v>9488</v>
      </c>
      <c r="N20" s="294">
        <v>4.3528667790893705E-2</v>
      </c>
      <c r="O20" s="64"/>
      <c r="P20" s="64"/>
    </row>
    <row r="21" spans="1:16" ht="30" customHeight="1" x14ac:dyDescent="0.2">
      <c r="A21" s="20"/>
      <c r="B21" s="22"/>
      <c r="C21" s="24"/>
      <c r="D21" s="234"/>
      <c r="E21" s="18" t="s">
        <v>29</v>
      </c>
      <c r="F21" s="200">
        <v>9</v>
      </c>
      <c r="G21" s="201">
        <v>923</v>
      </c>
      <c r="H21" s="301">
        <v>-0.99024918743228607</v>
      </c>
      <c r="I21" s="213">
        <v>2033</v>
      </c>
      <c r="J21" s="201">
        <v>13108</v>
      </c>
      <c r="K21" s="286">
        <v>-0.84490387549588042</v>
      </c>
      <c r="L21" s="213">
        <v>477</v>
      </c>
      <c r="M21" s="201">
        <v>8963</v>
      </c>
      <c r="N21" s="294">
        <v>-0.94678121164788576</v>
      </c>
      <c r="O21" s="64"/>
      <c r="P21" s="64"/>
    </row>
    <row r="22" spans="1:16" ht="30" customHeight="1" x14ac:dyDescent="0.2">
      <c r="A22" s="20"/>
      <c r="B22" s="22"/>
      <c r="C22" s="24"/>
      <c r="D22" s="234"/>
      <c r="E22" s="18" t="s">
        <v>144</v>
      </c>
      <c r="F22" s="200">
        <v>79</v>
      </c>
      <c r="G22" s="201">
        <v>0</v>
      </c>
      <c r="H22" s="301" t="s">
        <v>15</v>
      </c>
      <c r="I22" s="213">
        <v>79</v>
      </c>
      <c r="J22" s="201">
        <v>0</v>
      </c>
      <c r="K22" s="286" t="s">
        <v>15</v>
      </c>
      <c r="L22" s="213">
        <v>79</v>
      </c>
      <c r="M22" s="201">
        <v>0</v>
      </c>
      <c r="N22" s="294" t="s">
        <v>15</v>
      </c>
      <c r="O22" s="64"/>
      <c r="P22" s="64"/>
    </row>
    <row r="23" spans="1:16" ht="30" customHeight="1" x14ac:dyDescent="0.2">
      <c r="A23" s="20"/>
      <c r="B23" s="22"/>
      <c r="C23" s="24"/>
      <c r="D23" s="234"/>
      <c r="E23" s="18" t="s">
        <v>93</v>
      </c>
      <c r="F23" s="200">
        <v>35</v>
      </c>
      <c r="G23" s="201">
        <v>1575</v>
      </c>
      <c r="H23" s="301">
        <v>-0.97777777777777775</v>
      </c>
      <c r="I23" s="213">
        <v>14864</v>
      </c>
      <c r="J23" s="201">
        <v>16472</v>
      </c>
      <c r="K23" s="286">
        <v>-9.7620203982515807E-2</v>
      </c>
      <c r="L23" s="213">
        <v>10716</v>
      </c>
      <c r="M23" s="201">
        <v>12330</v>
      </c>
      <c r="N23" s="294">
        <v>-0.13090024330900241</v>
      </c>
      <c r="O23" s="64"/>
      <c r="P23" s="64"/>
    </row>
    <row r="24" spans="1:16" s="35" customFormat="1" ht="30" customHeight="1" x14ac:dyDescent="0.2">
      <c r="A24" s="20"/>
      <c r="B24" s="34"/>
      <c r="C24" s="72"/>
      <c r="D24" s="368" t="s">
        <v>128</v>
      </c>
      <c r="E24" s="403"/>
      <c r="F24" s="226">
        <v>45880</v>
      </c>
      <c r="G24" s="227">
        <v>44757</v>
      </c>
      <c r="H24" s="302">
        <v>2.5091047210492157E-2</v>
      </c>
      <c r="I24" s="228">
        <v>466119</v>
      </c>
      <c r="J24" s="227">
        <v>453140</v>
      </c>
      <c r="K24" s="287">
        <v>2.8642362183872505E-2</v>
      </c>
      <c r="L24" s="228">
        <v>326194</v>
      </c>
      <c r="M24" s="227">
        <v>292866</v>
      </c>
      <c r="N24" s="295">
        <v>0.1137994850887436</v>
      </c>
      <c r="O24" s="66"/>
      <c r="P24" s="66"/>
    </row>
    <row r="25" spans="1:16" s="35" customFormat="1" ht="30" customHeight="1" x14ac:dyDescent="0.2">
      <c r="A25" s="20"/>
      <c r="B25" s="34"/>
      <c r="C25" s="370" t="s">
        <v>94</v>
      </c>
      <c r="D25" s="404"/>
      <c r="E25" s="405"/>
      <c r="F25" s="204">
        <v>61726</v>
      </c>
      <c r="G25" s="205">
        <v>71826</v>
      </c>
      <c r="H25" s="303">
        <v>-0.14061760365327314</v>
      </c>
      <c r="I25" s="215">
        <v>734986</v>
      </c>
      <c r="J25" s="205">
        <v>730783</v>
      </c>
      <c r="K25" s="289">
        <v>5.751365316379875E-3</v>
      </c>
      <c r="L25" s="215">
        <v>481066</v>
      </c>
      <c r="M25" s="205">
        <v>491952</v>
      </c>
      <c r="N25" s="297">
        <v>-2.2128175106514436E-2</v>
      </c>
    </row>
    <row r="26" spans="1:16" ht="30" customHeight="1" x14ac:dyDescent="0.2">
      <c r="A26" s="20"/>
      <c r="B26" s="22"/>
      <c r="C26" s="24"/>
      <c r="D26" s="193"/>
      <c r="E26" s="238" t="s">
        <v>31</v>
      </c>
      <c r="F26" s="206">
        <v>1</v>
      </c>
      <c r="G26" s="207">
        <v>381</v>
      </c>
      <c r="H26" s="304">
        <v>-0.99737532808398954</v>
      </c>
      <c r="I26" s="237">
        <v>529</v>
      </c>
      <c r="J26" s="207">
        <v>4519</v>
      </c>
      <c r="K26" s="290">
        <v>-0.88293870325293211</v>
      </c>
      <c r="L26" s="237">
        <v>123</v>
      </c>
      <c r="M26" s="207">
        <v>3122</v>
      </c>
      <c r="N26" s="307">
        <v>-0.96060217809096737</v>
      </c>
    </row>
    <row r="27" spans="1:16" ht="30" customHeight="1" x14ac:dyDescent="0.2">
      <c r="A27" s="20"/>
      <c r="B27" s="22"/>
      <c r="C27" s="24"/>
      <c r="D27" s="193"/>
      <c r="E27" s="12" t="s">
        <v>95</v>
      </c>
      <c r="F27" s="200">
        <v>0</v>
      </c>
      <c r="G27" s="201">
        <v>0</v>
      </c>
      <c r="H27" s="301" t="s">
        <v>15</v>
      </c>
      <c r="I27" s="213">
        <v>0</v>
      </c>
      <c r="J27" s="201">
        <v>51</v>
      </c>
      <c r="K27" s="286" t="s">
        <v>15</v>
      </c>
      <c r="L27" s="213">
        <v>0</v>
      </c>
      <c r="M27" s="201">
        <v>14</v>
      </c>
      <c r="N27" s="294" t="s">
        <v>15</v>
      </c>
    </row>
    <row r="28" spans="1:16" ht="30" customHeight="1" x14ac:dyDescent="0.2">
      <c r="A28" s="20"/>
      <c r="B28" s="22"/>
      <c r="C28" s="24"/>
      <c r="D28" s="193"/>
      <c r="E28" s="12" t="s">
        <v>96</v>
      </c>
      <c r="F28" s="200">
        <v>288</v>
      </c>
      <c r="G28" s="201">
        <v>931</v>
      </c>
      <c r="H28" s="301">
        <v>-0.69065520945220193</v>
      </c>
      <c r="I28" s="213">
        <v>5282</v>
      </c>
      <c r="J28" s="201">
        <v>8808</v>
      </c>
      <c r="K28" s="286">
        <v>-0.40031789282470487</v>
      </c>
      <c r="L28" s="213">
        <v>3216</v>
      </c>
      <c r="M28" s="201">
        <v>6239</v>
      </c>
      <c r="N28" s="294">
        <v>-0.48453277768873215</v>
      </c>
    </row>
    <row r="29" spans="1:16" ht="30" customHeight="1" x14ac:dyDescent="0.2">
      <c r="A29" s="20"/>
      <c r="B29" s="22"/>
      <c r="C29" s="24"/>
      <c r="D29" s="193"/>
      <c r="E29" s="12" t="s">
        <v>32</v>
      </c>
      <c r="F29" s="200">
        <v>154</v>
      </c>
      <c r="G29" s="201">
        <v>316</v>
      </c>
      <c r="H29" s="301">
        <v>-0.51265822784810133</v>
      </c>
      <c r="I29" s="213">
        <v>2085</v>
      </c>
      <c r="J29" s="201">
        <v>3052</v>
      </c>
      <c r="K29" s="286">
        <v>-0.31684141546526867</v>
      </c>
      <c r="L29" s="213">
        <v>1235</v>
      </c>
      <c r="M29" s="201">
        <v>1957</v>
      </c>
      <c r="N29" s="294">
        <v>-0.3689320388349514</v>
      </c>
    </row>
    <row r="30" spans="1:16" ht="30" customHeight="1" x14ac:dyDescent="0.2">
      <c r="A30" s="20"/>
      <c r="B30" s="22"/>
      <c r="C30" s="24"/>
      <c r="D30" s="193"/>
      <c r="E30" s="12" t="s">
        <v>88</v>
      </c>
      <c r="F30" s="200">
        <v>3049</v>
      </c>
      <c r="G30" s="201">
        <v>2235</v>
      </c>
      <c r="H30" s="301">
        <v>0.36420581655480988</v>
      </c>
      <c r="I30" s="213">
        <v>24290</v>
      </c>
      <c r="J30" s="201">
        <v>22590</v>
      </c>
      <c r="K30" s="286">
        <v>7.5254537405931909E-2</v>
      </c>
      <c r="L30" s="213">
        <v>18511</v>
      </c>
      <c r="M30" s="201">
        <v>16257</v>
      </c>
      <c r="N30" s="294">
        <v>0.13864796702958726</v>
      </c>
    </row>
    <row r="31" spans="1:16" ht="30" customHeight="1" x14ac:dyDescent="0.2">
      <c r="A31" s="20"/>
      <c r="B31" s="22"/>
      <c r="C31" s="24"/>
      <c r="D31" s="193"/>
      <c r="E31" s="12" t="s">
        <v>89</v>
      </c>
      <c r="F31" s="200">
        <v>999</v>
      </c>
      <c r="G31" s="201">
        <v>967</v>
      </c>
      <c r="H31" s="301">
        <v>3.3092037228541926E-2</v>
      </c>
      <c r="I31" s="213">
        <v>10948</v>
      </c>
      <c r="J31" s="201">
        <v>8377</v>
      </c>
      <c r="K31" s="286">
        <v>0.30691178226095261</v>
      </c>
      <c r="L31" s="213">
        <v>6884</v>
      </c>
      <c r="M31" s="201">
        <v>5904</v>
      </c>
      <c r="N31" s="294">
        <v>0.16598915989159901</v>
      </c>
    </row>
    <row r="32" spans="1:16" s="35" customFormat="1" ht="30" customHeight="1" x14ac:dyDescent="0.2">
      <c r="A32" s="20"/>
      <c r="B32" s="34"/>
      <c r="C32" s="370" t="s">
        <v>97</v>
      </c>
      <c r="D32" s="404"/>
      <c r="E32" s="405"/>
      <c r="F32" s="204">
        <v>4491</v>
      </c>
      <c r="G32" s="205">
        <v>4830</v>
      </c>
      <c r="H32" s="303">
        <v>-7.0186335403726763E-2</v>
      </c>
      <c r="I32" s="215">
        <v>43134</v>
      </c>
      <c r="J32" s="205">
        <v>47397</v>
      </c>
      <c r="K32" s="289">
        <v>-8.9942401417811291E-2</v>
      </c>
      <c r="L32" s="215">
        <v>29969</v>
      </c>
      <c r="M32" s="205">
        <v>33493</v>
      </c>
      <c r="N32" s="297">
        <v>-0.10521601528677638</v>
      </c>
    </row>
    <row r="33" spans="1:14" s="35" customFormat="1" ht="30" customHeight="1" thickBot="1" x14ac:dyDescent="0.25">
      <c r="A33" s="20"/>
      <c r="B33" s="358" t="s">
        <v>127</v>
      </c>
      <c r="C33" s="397"/>
      <c r="D33" s="397"/>
      <c r="E33" s="397"/>
      <c r="F33" s="209">
        <v>66217</v>
      </c>
      <c r="G33" s="210">
        <v>76656</v>
      </c>
      <c r="H33" s="305">
        <v>-0.13617981632227094</v>
      </c>
      <c r="I33" s="218">
        <v>778120</v>
      </c>
      <c r="J33" s="210">
        <v>778180</v>
      </c>
      <c r="K33" s="292">
        <v>-7.7102983885524168E-5</v>
      </c>
      <c r="L33" s="218">
        <v>511035</v>
      </c>
      <c r="M33" s="210">
        <v>525445</v>
      </c>
      <c r="N33" s="299">
        <v>-2.7424373626164456E-2</v>
      </c>
    </row>
    <row r="34" spans="1:14" ht="15" customHeight="1" thickTop="1" x14ac:dyDescent="0.2">
      <c r="A34" s="361"/>
      <c r="B34" s="361"/>
      <c r="C34" s="361"/>
      <c r="D34" s="361"/>
      <c r="E34" s="361"/>
      <c r="F34" s="361"/>
      <c r="G34" s="361"/>
      <c r="H34" s="361"/>
      <c r="I34" s="361"/>
      <c r="J34" s="361"/>
      <c r="K34" s="361"/>
      <c r="L34" s="361"/>
      <c r="M34" s="361"/>
      <c r="N34" s="361"/>
    </row>
    <row r="35" spans="1:14" ht="30" customHeight="1" x14ac:dyDescent="0.2">
      <c r="B35" s="362" t="s">
        <v>19</v>
      </c>
      <c r="C35" s="362"/>
      <c r="D35" s="398" t="s">
        <v>10</v>
      </c>
      <c r="E35" s="398"/>
      <c r="F35" s="398"/>
      <c r="G35" s="398"/>
      <c r="H35" s="398"/>
      <c r="I35" s="398"/>
      <c r="J35" s="398"/>
      <c r="K35" s="398"/>
      <c r="L35" s="398"/>
      <c r="M35" s="398"/>
      <c r="N35" s="398"/>
    </row>
  </sheetData>
  <sheetProtection insertColumns="0" insertRows="0" deleteColumns="0" deleteRows="0"/>
  <mergeCells count="20">
    <mergeCell ref="A1:N1"/>
    <mergeCell ref="A2:N2"/>
    <mergeCell ref="B3:E5"/>
    <mergeCell ref="F3:H3"/>
    <mergeCell ref="I3:K3"/>
    <mergeCell ref="L3:N3"/>
    <mergeCell ref="F4:G4"/>
    <mergeCell ref="H4:H5"/>
    <mergeCell ref="I4:J4"/>
    <mergeCell ref="K4:K5"/>
    <mergeCell ref="B33:E33"/>
    <mergeCell ref="A34:N34"/>
    <mergeCell ref="B35:C35"/>
    <mergeCell ref="D35:N35"/>
    <mergeCell ref="L4:M4"/>
    <mergeCell ref="N4:N5"/>
    <mergeCell ref="D13:E13"/>
    <mergeCell ref="D24:E24"/>
    <mergeCell ref="C25:E25"/>
    <mergeCell ref="C32:E32"/>
  </mergeCells>
  <phoneticPr fontId="2"/>
  <printOptions horizontalCentered="1"/>
  <pageMargins left="0.19685039370078741" right="0.19685039370078741" top="0.59055118110236227" bottom="0.19685039370078741" header="0.51181102362204722" footer="0.19685039370078741"/>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92FC9-D3DF-45CC-9958-6C986B047F7D}">
  <sheetPr>
    <pageSetUpPr fitToPage="1"/>
  </sheetPr>
  <dimension ref="A1:V30"/>
  <sheetViews>
    <sheetView showGridLines="0" view="pageBreakPreview" zoomScale="70" zoomScaleNormal="100" zoomScaleSheetLayoutView="70" workbookViewId="0">
      <selection activeCell="F9" sqref="F9"/>
    </sheetView>
  </sheetViews>
  <sheetFormatPr defaultColWidth="9" defaultRowHeight="14" x14ac:dyDescent="0.2"/>
  <cols>
    <col min="1" max="1" width="1.08984375" style="10" customWidth="1"/>
    <col min="2" max="2" width="1.08984375" style="81" customWidth="1"/>
    <col min="3" max="4" width="2.08984375" style="81" customWidth="1"/>
    <col min="5" max="5" width="27.08984375" style="81" customWidth="1"/>
    <col min="6" max="14" width="13.08984375" style="81" customWidth="1"/>
    <col min="15" max="16384" width="9" style="10"/>
  </cols>
  <sheetData>
    <row r="1" spans="1:22" ht="25" customHeight="1" x14ac:dyDescent="0.2">
      <c r="A1" s="413">
        <v>45931</v>
      </c>
      <c r="B1" s="413"/>
      <c r="C1" s="413"/>
      <c r="D1" s="413"/>
      <c r="E1" s="413"/>
      <c r="F1" s="413"/>
      <c r="G1" s="413"/>
      <c r="H1" s="413"/>
      <c r="I1" s="413"/>
      <c r="J1" s="413"/>
      <c r="K1" s="413"/>
      <c r="L1" s="413"/>
      <c r="M1" s="413"/>
      <c r="N1" s="413"/>
    </row>
    <row r="2" spans="1:22" ht="15" customHeight="1" thickBot="1" x14ac:dyDescent="0.25">
      <c r="B2" s="374" t="s">
        <v>0</v>
      </c>
      <c r="C2" s="375"/>
      <c r="D2" s="375"/>
      <c r="E2" s="375"/>
      <c r="F2" s="375"/>
      <c r="G2" s="375"/>
      <c r="H2" s="375"/>
      <c r="I2" s="375"/>
      <c r="J2" s="375"/>
      <c r="K2" s="375"/>
      <c r="L2" s="375"/>
      <c r="M2" s="375"/>
      <c r="N2" s="375"/>
    </row>
    <row r="3" spans="1:22" ht="20.149999999999999" customHeight="1" thickTop="1" x14ac:dyDescent="0.2">
      <c r="B3" s="63"/>
      <c r="C3" s="376" t="s">
        <v>11</v>
      </c>
      <c r="D3" s="414"/>
      <c r="E3" s="377"/>
      <c r="F3" s="385">
        <f>[1]Summary!$Q$2</f>
        <v>45931</v>
      </c>
      <c r="G3" s="386"/>
      <c r="H3" s="387"/>
      <c r="I3" s="388" t="str">
        <f>"CYTD "&amp;IF([1]Summary!$P$2=13,"January","(January - "&amp;[1]Summary!$X$2&amp;")")</f>
        <v>CYTD (January - October)</v>
      </c>
      <c r="J3" s="389"/>
      <c r="K3" s="390"/>
      <c r="L3" s="392" t="str">
        <f>"FYTD "&amp;IF([1]Summary!$P$2=4,"April","(April - "&amp;[1]Summary!$X$2&amp;")")</f>
        <v>FYTD (April - October)</v>
      </c>
      <c r="M3" s="392"/>
      <c r="N3" s="393"/>
    </row>
    <row r="4" spans="1:22" ht="20.149999999999999" customHeight="1" x14ac:dyDescent="0.2">
      <c r="B4" s="63"/>
      <c r="C4" s="379"/>
      <c r="D4" s="380"/>
      <c r="E4" s="380"/>
      <c r="F4" s="407" t="s">
        <v>12</v>
      </c>
      <c r="G4" s="400"/>
      <c r="H4" s="408" t="s">
        <v>13</v>
      </c>
      <c r="I4" s="410" t="s">
        <v>12</v>
      </c>
      <c r="J4" s="400"/>
      <c r="K4" s="408" t="s">
        <v>13</v>
      </c>
      <c r="L4" s="399" t="s">
        <v>12</v>
      </c>
      <c r="M4" s="400"/>
      <c r="N4" s="401" t="s">
        <v>13</v>
      </c>
    </row>
    <row r="5" spans="1:22" ht="20.149999999999999" customHeight="1" thickBot="1" x14ac:dyDescent="0.25">
      <c r="B5" s="63"/>
      <c r="C5" s="382"/>
      <c r="D5" s="383"/>
      <c r="E5" s="383"/>
      <c r="F5" s="198">
        <v>45658</v>
      </c>
      <c r="G5" s="199">
        <v>45292</v>
      </c>
      <c r="H5" s="409"/>
      <c r="I5" s="211">
        <v>45658</v>
      </c>
      <c r="J5" s="212">
        <v>45292</v>
      </c>
      <c r="K5" s="409"/>
      <c r="L5" s="219" t="s">
        <v>131</v>
      </c>
      <c r="M5" s="220" t="s">
        <v>109</v>
      </c>
      <c r="N5" s="402"/>
    </row>
    <row r="6" spans="1:22" ht="30" customHeight="1" thickTop="1" x14ac:dyDescent="0.2">
      <c r="B6" s="63"/>
      <c r="C6" s="25"/>
      <c r="D6" s="71"/>
      <c r="E6" s="223" t="s">
        <v>34</v>
      </c>
      <c r="F6" s="230">
        <v>0</v>
      </c>
      <c r="G6" s="231">
        <v>0</v>
      </c>
      <c r="H6" s="300" t="s">
        <v>15</v>
      </c>
      <c r="I6" s="232">
        <v>0</v>
      </c>
      <c r="J6" s="231">
        <v>1</v>
      </c>
      <c r="K6" s="300" t="s">
        <v>15</v>
      </c>
      <c r="L6" s="232">
        <v>0</v>
      </c>
      <c r="M6" s="231">
        <v>0</v>
      </c>
      <c r="N6" s="306" t="s">
        <v>15</v>
      </c>
    </row>
    <row r="7" spans="1:22" ht="30" customHeight="1" x14ac:dyDescent="0.2">
      <c r="B7" s="63"/>
      <c r="C7" s="25"/>
      <c r="D7" s="71"/>
      <c r="E7" s="225" t="s">
        <v>145</v>
      </c>
      <c r="F7" s="202">
        <v>173</v>
      </c>
      <c r="G7" s="203">
        <v>0</v>
      </c>
      <c r="H7" s="288" t="s">
        <v>15</v>
      </c>
      <c r="I7" s="214">
        <v>173</v>
      </c>
      <c r="J7" s="203">
        <v>0</v>
      </c>
      <c r="K7" s="288" t="s">
        <v>15</v>
      </c>
      <c r="L7" s="214">
        <v>173</v>
      </c>
      <c r="M7" s="203">
        <v>0</v>
      </c>
      <c r="N7" s="296" t="s">
        <v>15</v>
      </c>
    </row>
    <row r="8" spans="1:22" ht="30" customHeight="1" x14ac:dyDescent="0.2">
      <c r="B8" s="63"/>
      <c r="C8" s="25"/>
      <c r="D8" s="71"/>
      <c r="E8" s="236" t="s">
        <v>66</v>
      </c>
      <c r="F8" s="200">
        <v>3</v>
      </c>
      <c r="G8" s="201">
        <v>486</v>
      </c>
      <c r="H8" s="286">
        <v>-0.99382716049382713</v>
      </c>
      <c r="I8" s="213">
        <v>750</v>
      </c>
      <c r="J8" s="201">
        <v>11017</v>
      </c>
      <c r="K8" s="286">
        <v>-0.9319233911228102</v>
      </c>
      <c r="L8" s="213">
        <v>84</v>
      </c>
      <c r="M8" s="201">
        <v>6232</v>
      </c>
      <c r="N8" s="294">
        <v>-0.98652118100128372</v>
      </c>
    </row>
    <row r="9" spans="1:22" ht="30" customHeight="1" x14ac:dyDescent="0.2">
      <c r="B9" s="63"/>
      <c r="C9" s="25"/>
      <c r="D9" s="71"/>
      <c r="E9" s="12" t="s">
        <v>20</v>
      </c>
      <c r="F9" s="200">
        <v>1</v>
      </c>
      <c r="G9" s="201">
        <v>371</v>
      </c>
      <c r="H9" s="301">
        <v>-0.99730458221024254</v>
      </c>
      <c r="I9" s="213">
        <v>700</v>
      </c>
      <c r="J9" s="201">
        <v>697</v>
      </c>
      <c r="K9" s="286">
        <v>4.3041606886657924E-3</v>
      </c>
      <c r="L9" s="213">
        <v>600</v>
      </c>
      <c r="M9" s="242">
        <v>605</v>
      </c>
      <c r="N9" s="294">
        <v>-8.2644628099173278E-3</v>
      </c>
    </row>
    <row r="10" spans="1:22" ht="30" customHeight="1" x14ac:dyDescent="0.2">
      <c r="B10" s="63"/>
      <c r="C10" s="25"/>
      <c r="D10" s="71"/>
      <c r="E10" s="236" t="s">
        <v>67</v>
      </c>
      <c r="F10" s="200">
        <v>6766</v>
      </c>
      <c r="G10" s="201">
        <v>6261</v>
      </c>
      <c r="H10" s="301">
        <v>8.0658041846350503E-2</v>
      </c>
      <c r="I10" s="213">
        <v>81596</v>
      </c>
      <c r="J10" s="201">
        <v>81892</v>
      </c>
      <c r="K10" s="286">
        <v>-3.6145166805060525E-3</v>
      </c>
      <c r="L10" s="213">
        <v>48963</v>
      </c>
      <c r="M10" s="242">
        <v>50739</v>
      </c>
      <c r="N10" s="294">
        <v>-3.5002660675220287E-2</v>
      </c>
    </row>
    <row r="11" spans="1:22" ht="30" customHeight="1" x14ac:dyDescent="0.2">
      <c r="B11" s="63"/>
      <c r="C11" s="25"/>
      <c r="D11" s="71"/>
      <c r="E11" s="236" t="s">
        <v>85</v>
      </c>
      <c r="F11" s="200">
        <v>10163</v>
      </c>
      <c r="G11" s="201">
        <v>9357</v>
      </c>
      <c r="H11" s="301">
        <v>8.6138719675109554E-2</v>
      </c>
      <c r="I11" s="213">
        <v>126314</v>
      </c>
      <c r="J11" s="201">
        <v>125081</v>
      </c>
      <c r="K11" s="286">
        <v>9.8576122672509037E-3</v>
      </c>
      <c r="L11" s="213">
        <v>77546</v>
      </c>
      <c r="M11" s="201">
        <v>73174</v>
      </c>
      <c r="N11" s="294">
        <v>5.9747997922759533E-2</v>
      </c>
    </row>
    <row r="12" spans="1:22" ht="30" customHeight="1" x14ac:dyDescent="0.2">
      <c r="B12" s="63"/>
      <c r="C12" s="25"/>
      <c r="D12" s="71"/>
      <c r="E12" s="236" t="s">
        <v>68</v>
      </c>
      <c r="F12" s="200">
        <v>2445</v>
      </c>
      <c r="G12" s="201">
        <v>2132</v>
      </c>
      <c r="H12" s="301">
        <v>0.1468105065666041</v>
      </c>
      <c r="I12" s="213">
        <v>29458</v>
      </c>
      <c r="J12" s="201">
        <v>33300</v>
      </c>
      <c r="K12" s="286">
        <v>-0.11537537537537534</v>
      </c>
      <c r="L12" s="213">
        <v>16960</v>
      </c>
      <c r="M12" s="242">
        <v>19824</v>
      </c>
      <c r="N12" s="294">
        <v>-0.14447134786117832</v>
      </c>
    </row>
    <row r="13" spans="1:22" ht="30" customHeight="1" x14ac:dyDescent="0.2">
      <c r="B13" s="63"/>
      <c r="C13" s="25"/>
      <c r="D13" s="71"/>
      <c r="E13" s="12" t="s">
        <v>16</v>
      </c>
      <c r="F13" s="200">
        <v>1006</v>
      </c>
      <c r="G13" s="201">
        <v>1361</v>
      </c>
      <c r="H13" s="301">
        <v>-0.26083761939750183</v>
      </c>
      <c r="I13" s="213">
        <v>13991</v>
      </c>
      <c r="J13" s="201">
        <v>14402</v>
      </c>
      <c r="K13" s="286">
        <v>-2.8537703096792155E-2</v>
      </c>
      <c r="L13" s="213">
        <v>7298</v>
      </c>
      <c r="M13" s="242">
        <v>10352</v>
      </c>
      <c r="N13" s="294">
        <v>-0.29501545595054091</v>
      </c>
    </row>
    <row r="14" spans="1:22" ht="30" customHeight="1" x14ac:dyDescent="0.25">
      <c r="B14" s="63"/>
      <c r="C14" s="25"/>
      <c r="D14" s="71"/>
      <c r="E14" s="12" t="s">
        <v>17</v>
      </c>
      <c r="F14" s="200">
        <v>0</v>
      </c>
      <c r="G14" s="201">
        <v>0</v>
      </c>
      <c r="H14" s="301" t="s">
        <v>15</v>
      </c>
      <c r="I14" s="213">
        <v>0</v>
      </c>
      <c r="J14" s="201">
        <v>0</v>
      </c>
      <c r="K14" s="286" t="s">
        <v>15</v>
      </c>
      <c r="L14" s="213">
        <v>0</v>
      </c>
      <c r="M14" s="201">
        <v>0</v>
      </c>
      <c r="N14" s="294" t="s">
        <v>15</v>
      </c>
      <c r="V14" s="10" ph="1"/>
    </row>
    <row r="15" spans="1:22" ht="30" customHeight="1" x14ac:dyDescent="0.2">
      <c r="B15" s="63"/>
      <c r="C15" s="25"/>
      <c r="D15" s="71"/>
      <c r="E15" s="12" t="s">
        <v>35</v>
      </c>
      <c r="F15" s="200">
        <v>837</v>
      </c>
      <c r="G15" s="201">
        <v>1371</v>
      </c>
      <c r="H15" s="301">
        <v>-0.38949671772428884</v>
      </c>
      <c r="I15" s="213">
        <v>10428</v>
      </c>
      <c r="J15" s="201">
        <v>11506</v>
      </c>
      <c r="K15" s="286">
        <v>-9.3690248565965528E-2</v>
      </c>
      <c r="L15" s="213">
        <v>5921</v>
      </c>
      <c r="M15" s="242">
        <v>7492</v>
      </c>
      <c r="N15" s="294">
        <v>-0.20969033635878265</v>
      </c>
    </row>
    <row r="16" spans="1:22" ht="30" customHeight="1" x14ac:dyDescent="0.2">
      <c r="B16" s="63"/>
      <c r="C16" s="25"/>
      <c r="D16" s="71"/>
      <c r="E16" s="236" t="s">
        <v>36</v>
      </c>
      <c r="F16" s="200">
        <v>1091</v>
      </c>
      <c r="G16" s="201">
        <v>940</v>
      </c>
      <c r="H16" s="301">
        <v>0.16063829787234041</v>
      </c>
      <c r="I16" s="213">
        <v>11520</v>
      </c>
      <c r="J16" s="201">
        <v>11419</v>
      </c>
      <c r="K16" s="286">
        <v>8.8449076101235757E-3</v>
      </c>
      <c r="L16" s="213">
        <v>6802</v>
      </c>
      <c r="M16" s="242">
        <v>7635</v>
      </c>
      <c r="N16" s="294">
        <v>-0.10910281597904392</v>
      </c>
    </row>
    <row r="17" spans="2:14" s="84" customFormat="1" ht="30" customHeight="1" x14ac:dyDescent="0.2">
      <c r="B17" s="82"/>
      <c r="C17" s="83"/>
      <c r="D17" s="243"/>
      <c r="E17" s="195" t="s">
        <v>113</v>
      </c>
      <c r="F17" s="239">
        <v>1135</v>
      </c>
      <c r="G17" s="240">
        <v>161</v>
      </c>
      <c r="H17" s="308">
        <v>6.0496894409937889</v>
      </c>
      <c r="I17" s="241">
        <v>7691</v>
      </c>
      <c r="J17" s="240">
        <v>161</v>
      </c>
      <c r="K17" s="309">
        <v>46.770186335403729</v>
      </c>
      <c r="L17" s="241">
        <v>5562</v>
      </c>
      <c r="M17" s="240">
        <v>161</v>
      </c>
      <c r="N17" s="310">
        <v>33.546583850931675</v>
      </c>
    </row>
    <row r="18" spans="2:14" ht="30" customHeight="1" x14ac:dyDescent="0.2">
      <c r="B18" s="63"/>
      <c r="C18" s="25"/>
      <c r="D18" s="71"/>
      <c r="E18" s="12" t="s">
        <v>37</v>
      </c>
      <c r="F18" s="200">
        <v>9</v>
      </c>
      <c r="G18" s="201">
        <v>321</v>
      </c>
      <c r="H18" s="301">
        <v>-0.9719626168224299</v>
      </c>
      <c r="I18" s="213">
        <v>589</v>
      </c>
      <c r="J18" s="201">
        <v>9078</v>
      </c>
      <c r="K18" s="286">
        <v>-0.9351178673716678</v>
      </c>
      <c r="L18" s="213">
        <v>158</v>
      </c>
      <c r="M18" s="201">
        <v>5244</v>
      </c>
      <c r="N18" s="294">
        <v>-0.96987032799389783</v>
      </c>
    </row>
    <row r="19" spans="2:14" s="35" customFormat="1" ht="30" customHeight="1" x14ac:dyDescent="0.2">
      <c r="B19" s="63"/>
      <c r="C19" s="36"/>
      <c r="D19" s="412" t="s">
        <v>30</v>
      </c>
      <c r="E19" s="405"/>
      <c r="F19" s="204">
        <v>23629</v>
      </c>
      <c r="G19" s="205">
        <v>22761</v>
      </c>
      <c r="H19" s="303">
        <v>3.8135407055928994E-2</v>
      </c>
      <c r="I19" s="215">
        <v>283210</v>
      </c>
      <c r="J19" s="205">
        <v>298554</v>
      </c>
      <c r="K19" s="289">
        <v>-5.1394387614970838E-2</v>
      </c>
      <c r="L19" s="215">
        <v>170067</v>
      </c>
      <c r="M19" s="205">
        <v>181458</v>
      </c>
      <c r="N19" s="297">
        <v>-6.2774856991700601E-2</v>
      </c>
    </row>
    <row r="20" spans="2:14" ht="30" customHeight="1" x14ac:dyDescent="0.2">
      <c r="B20" s="63"/>
      <c r="C20" s="25"/>
      <c r="D20" s="72"/>
      <c r="E20" s="194" t="s">
        <v>87</v>
      </c>
      <c r="F20" s="206">
        <v>9</v>
      </c>
      <c r="G20" s="207">
        <v>0</v>
      </c>
      <c r="H20" s="304" t="s">
        <v>15</v>
      </c>
      <c r="I20" s="237">
        <v>129</v>
      </c>
      <c r="J20" s="207">
        <v>119</v>
      </c>
      <c r="K20" s="290">
        <v>8.4033613445378075E-2</v>
      </c>
      <c r="L20" s="237">
        <v>91</v>
      </c>
      <c r="M20" s="207">
        <v>56</v>
      </c>
      <c r="N20" s="307">
        <v>0.625</v>
      </c>
    </row>
    <row r="21" spans="2:14" ht="30" customHeight="1" x14ac:dyDescent="0.2">
      <c r="B21" s="63"/>
      <c r="C21" s="25"/>
      <c r="D21" s="72"/>
      <c r="E21" s="12" t="s">
        <v>88</v>
      </c>
      <c r="F21" s="200">
        <v>0</v>
      </c>
      <c r="G21" s="201">
        <v>0</v>
      </c>
      <c r="H21" s="301" t="s">
        <v>15</v>
      </c>
      <c r="I21" s="213">
        <v>0</v>
      </c>
      <c r="J21" s="201">
        <v>39</v>
      </c>
      <c r="K21" s="286" t="s">
        <v>15</v>
      </c>
      <c r="L21" s="213">
        <v>0</v>
      </c>
      <c r="M21" s="201">
        <v>31</v>
      </c>
      <c r="N21" s="294" t="s">
        <v>15</v>
      </c>
    </row>
    <row r="22" spans="2:14" ht="30" customHeight="1" x14ac:dyDescent="0.2">
      <c r="B22" s="63"/>
      <c r="C22" s="25"/>
      <c r="D22" s="72"/>
      <c r="E22" s="12" t="s">
        <v>89</v>
      </c>
      <c r="F22" s="200">
        <v>0</v>
      </c>
      <c r="G22" s="201">
        <v>28</v>
      </c>
      <c r="H22" s="301" t="s">
        <v>15</v>
      </c>
      <c r="I22" s="213">
        <v>36</v>
      </c>
      <c r="J22" s="201">
        <v>319</v>
      </c>
      <c r="K22" s="286">
        <v>-0.88714733542319746</v>
      </c>
      <c r="L22" s="213">
        <v>16</v>
      </c>
      <c r="M22" s="201">
        <v>303</v>
      </c>
      <c r="N22" s="294">
        <v>-0.94719471947194722</v>
      </c>
    </row>
    <row r="23" spans="2:14" s="35" customFormat="1" ht="30" customHeight="1" x14ac:dyDescent="0.2">
      <c r="B23" s="63"/>
      <c r="C23" s="36"/>
      <c r="D23" s="412" t="s">
        <v>33</v>
      </c>
      <c r="E23" s="405"/>
      <c r="F23" s="204">
        <v>9</v>
      </c>
      <c r="G23" s="205">
        <v>28</v>
      </c>
      <c r="H23" s="303">
        <v>-0.6785714285714286</v>
      </c>
      <c r="I23" s="215">
        <v>165</v>
      </c>
      <c r="J23" s="205">
        <v>477</v>
      </c>
      <c r="K23" s="289">
        <v>-0.65408805031446549</v>
      </c>
      <c r="L23" s="215">
        <v>107</v>
      </c>
      <c r="M23" s="205">
        <v>390</v>
      </c>
      <c r="N23" s="297">
        <v>-0.72564102564102562</v>
      </c>
    </row>
    <row r="24" spans="2:14" s="35" customFormat="1" ht="30" customHeight="1" thickBot="1" x14ac:dyDescent="0.25">
      <c r="B24" s="63"/>
      <c r="C24" s="358" t="s">
        <v>90</v>
      </c>
      <c r="D24" s="359"/>
      <c r="E24" s="397"/>
      <c r="F24" s="209">
        <v>23638</v>
      </c>
      <c r="G24" s="210">
        <v>22789</v>
      </c>
      <c r="H24" s="305">
        <v>3.7254815919961493E-2</v>
      </c>
      <c r="I24" s="218">
        <v>283375</v>
      </c>
      <c r="J24" s="210">
        <v>299031</v>
      </c>
      <c r="K24" s="292">
        <v>-5.2355775822573558E-2</v>
      </c>
      <c r="L24" s="218">
        <v>170174</v>
      </c>
      <c r="M24" s="210">
        <v>181848</v>
      </c>
      <c r="N24" s="299">
        <v>-6.4196471778628306E-2</v>
      </c>
    </row>
    <row r="25" spans="2:14" ht="14.5" thickTop="1" x14ac:dyDescent="0.2">
      <c r="B25" s="361"/>
      <c r="C25" s="361"/>
      <c r="D25" s="361"/>
      <c r="E25" s="361"/>
      <c r="F25" s="361"/>
      <c r="G25" s="361"/>
      <c r="H25" s="361"/>
      <c r="I25" s="361"/>
      <c r="J25" s="361"/>
      <c r="K25" s="361"/>
      <c r="L25" s="361"/>
      <c r="M25" s="361"/>
      <c r="N25" s="361"/>
    </row>
    <row r="26" spans="2:14" ht="30" customHeight="1" x14ac:dyDescent="0.2">
      <c r="C26" s="362" t="s">
        <v>19</v>
      </c>
      <c r="D26" s="362"/>
      <c r="E26" s="411" t="s">
        <v>10</v>
      </c>
      <c r="F26" s="411"/>
      <c r="G26" s="411"/>
      <c r="H26" s="411"/>
      <c r="I26" s="411"/>
      <c r="J26" s="411"/>
      <c r="K26" s="411"/>
      <c r="L26" s="411"/>
      <c r="M26" s="411"/>
      <c r="N26" s="411"/>
    </row>
    <row r="28" spans="2:14" ht="15.5" x14ac:dyDescent="0.2">
      <c r="F28" s="28"/>
      <c r="G28" s="28"/>
      <c r="H28" s="29"/>
      <c r="I28" s="29"/>
      <c r="J28" s="29"/>
      <c r="K28" s="29"/>
      <c r="L28" s="28"/>
      <c r="M28" s="28"/>
      <c r="N28" s="29"/>
    </row>
    <row r="29" spans="2:14" ht="15.5" x14ac:dyDescent="0.2">
      <c r="F29" s="28"/>
      <c r="G29" s="28"/>
      <c r="H29" s="29"/>
      <c r="I29" s="29"/>
      <c r="J29" s="29"/>
      <c r="K29" s="29"/>
      <c r="L29" s="28"/>
    </row>
    <row r="30" spans="2:14" x14ac:dyDescent="0.2">
      <c r="L30" s="28"/>
    </row>
  </sheetData>
  <sheetProtection insertColumns="0" insertRows="0" deleteColumns="0" deleteRows="0"/>
  <mergeCells count="18">
    <mergeCell ref="A1:N1"/>
    <mergeCell ref="B2:N2"/>
    <mergeCell ref="C3:E5"/>
    <mergeCell ref="F3:H3"/>
    <mergeCell ref="I3:K3"/>
    <mergeCell ref="L3:N3"/>
    <mergeCell ref="F4:G4"/>
    <mergeCell ref="H4:H5"/>
    <mergeCell ref="I4:J4"/>
    <mergeCell ref="K4:K5"/>
    <mergeCell ref="C26:D26"/>
    <mergeCell ref="E26:N26"/>
    <mergeCell ref="L4:M4"/>
    <mergeCell ref="N4:N5"/>
    <mergeCell ref="D19:E19"/>
    <mergeCell ref="D23:E23"/>
    <mergeCell ref="C24:E24"/>
    <mergeCell ref="B25:N25"/>
  </mergeCells>
  <phoneticPr fontId="2"/>
  <printOptions horizontalCentered="1"/>
  <pageMargins left="0.19685039370078741" right="0.19685039370078741" top="0.59055118110236227" bottom="0.19685039370078741" header="0.51181102362204722" footer="0.19685039370078741"/>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58CC1-E96C-4B2F-81B2-44CDAA764546}">
  <sheetPr>
    <pageSetUpPr fitToPage="1"/>
  </sheetPr>
  <dimension ref="A1:K35"/>
  <sheetViews>
    <sheetView showGridLines="0" view="pageBreakPreview" zoomScale="70" zoomScaleNormal="100" zoomScaleSheetLayoutView="70" workbookViewId="0">
      <selection activeCell="M12" sqref="M12"/>
    </sheetView>
  </sheetViews>
  <sheetFormatPr defaultColWidth="9" defaultRowHeight="14" x14ac:dyDescent="0.2"/>
  <cols>
    <col min="1" max="1" width="1.08984375" style="10" customWidth="1"/>
    <col min="2" max="2" width="1.08984375" style="70" customWidth="1"/>
    <col min="3" max="4" width="2.08984375" style="70" customWidth="1"/>
    <col min="5" max="5" width="27.08984375" style="70" customWidth="1"/>
    <col min="6" max="11" width="13.08984375" style="70" customWidth="1"/>
    <col min="12" max="14" width="13.08984375" style="10" customWidth="1"/>
    <col min="15" max="16384" width="9" style="10"/>
  </cols>
  <sheetData>
    <row r="1" spans="1:11" ht="25" customHeight="1" x14ac:dyDescent="0.2">
      <c r="A1" s="415">
        <v>45931</v>
      </c>
      <c r="B1" s="415"/>
      <c r="C1" s="415"/>
      <c r="D1" s="415"/>
      <c r="E1" s="415"/>
      <c r="F1" s="415"/>
      <c r="G1" s="415"/>
      <c r="H1" s="415"/>
      <c r="I1" s="415"/>
      <c r="J1" s="415"/>
      <c r="K1" s="415"/>
    </row>
    <row r="2" spans="1:11" ht="15" customHeight="1" thickBot="1" x14ac:dyDescent="0.25">
      <c r="C2" s="10"/>
      <c r="D2" s="10"/>
      <c r="E2" s="10"/>
      <c r="F2" s="10"/>
      <c r="G2" s="10"/>
      <c r="H2" s="10"/>
      <c r="I2" s="10"/>
      <c r="J2" s="10"/>
      <c r="K2" s="69" t="s">
        <v>0</v>
      </c>
    </row>
    <row r="3" spans="1:11" ht="20.149999999999999" customHeight="1" thickTop="1" x14ac:dyDescent="0.2">
      <c r="B3" s="63"/>
      <c r="C3" s="376" t="s">
        <v>11</v>
      </c>
      <c r="D3" s="414"/>
      <c r="E3" s="416"/>
      <c r="F3" s="385">
        <f>[1]Summary!$Q$2</f>
        <v>45931</v>
      </c>
      <c r="G3" s="386"/>
      <c r="H3" s="387"/>
      <c r="I3" s="388" t="str">
        <f>"CYTD "&amp;IF([1]Summary!$P$2=13,"January","(January - "&amp;[1]Summary!$X$2&amp;")")</f>
        <v>CYTD (January - October)</v>
      </c>
      <c r="J3" s="389"/>
      <c r="K3" s="390"/>
    </row>
    <row r="4" spans="1:11" ht="20.149999999999999" customHeight="1" x14ac:dyDescent="0.2">
      <c r="B4" s="63"/>
      <c r="C4" s="417"/>
      <c r="D4" s="418"/>
      <c r="E4" s="419"/>
      <c r="F4" s="407" t="s">
        <v>12</v>
      </c>
      <c r="G4" s="400"/>
      <c r="H4" s="408" t="s">
        <v>13</v>
      </c>
      <c r="I4" s="410" t="s">
        <v>12</v>
      </c>
      <c r="J4" s="400"/>
      <c r="K4" s="408" t="s">
        <v>13</v>
      </c>
    </row>
    <row r="5" spans="1:11" ht="20.149999999999999" customHeight="1" thickBot="1" x14ac:dyDescent="0.25">
      <c r="B5" s="63"/>
      <c r="C5" s="420"/>
      <c r="D5" s="421"/>
      <c r="E5" s="422"/>
      <c r="F5" s="198">
        <v>45658</v>
      </c>
      <c r="G5" s="199">
        <v>45292</v>
      </c>
      <c r="H5" s="409"/>
      <c r="I5" s="211">
        <v>45658</v>
      </c>
      <c r="J5" s="212">
        <v>45292</v>
      </c>
      <c r="K5" s="409"/>
    </row>
    <row r="6" spans="1:11" ht="30" customHeight="1" thickTop="1" x14ac:dyDescent="0.2">
      <c r="B6" s="63"/>
      <c r="C6" s="26"/>
      <c r="D6" s="259"/>
      <c r="E6" s="247" t="s">
        <v>132</v>
      </c>
      <c r="F6" s="230">
        <v>6540</v>
      </c>
      <c r="G6" s="231">
        <v>0</v>
      </c>
      <c r="H6" s="300" t="s">
        <v>15</v>
      </c>
      <c r="I6" s="232">
        <v>39441</v>
      </c>
      <c r="J6" s="231">
        <v>0</v>
      </c>
      <c r="K6" s="300" t="s">
        <v>15</v>
      </c>
    </row>
    <row r="7" spans="1:11" ht="30" customHeight="1" x14ac:dyDescent="0.2">
      <c r="B7" s="63"/>
      <c r="C7" s="25"/>
      <c r="D7" s="71"/>
      <c r="E7" s="258" t="s">
        <v>39</v>
      </c>
      <c r="F7" s="202">
        <v>190</v>
      </c>
      <c r="G7" s="203">
        <v>786</v>
      </c>
      <c r="H7" s="288">
        <v>-0.75826972010178118</v>
      </c>
      <c r="I7" s="214">
        <v>3233</v>
      </c>
      <c r="J7" s="203">
        <v>13460</v>
      </c>
      <c r="K7" s="288">
        <v>-0.75980683506686475</v>
      </c>
    </row>
    <row r="8" spans="1:11" ht="30" customHeight="1" x14ac:dyDescent="0.2">
      <c r="B8" s="63"/>
      <c r="C8" s="25"/>
      <c r="D8" s="71"/>
      <c r="E8" s="11" t="s">
        <v>14</v>
      </c>
      <c r="F8" s="200">
        <v>33903</v>
      </c>
      <c r="G8" s="201">
        <v>31942</v>
      </c>
      <c r="H8" s="301">
        <v>6.1392523949658662E-2</v>
      </c>
      <c r="I8" s="213">
        <v>257604</v>
      </c>
      <c r="J8" s="201">
        <v>272146</v>
      </c>
      <c r="K8" s="286">
        <v>-5.3434553511717997E-2</v>
      </c>
    </row>
    <row r="9" spans="1:11" ht="30" customHeight="1" x14ac:dyDescent="0.2">
      <c r="B9" s="63"/>
      <c r="C9" s="25"/>
      <c r="D9" s="71"/>
      <c r="E9" s="11" t="s">
        <v>21</v>
      </c>
      <c r="F9" s="200">
        <v>5740</v>
      </c>
      <c r="G9" s="201">
        <v>7709</v>
      </c>
      <c r="H9" s="301">
        <v>-0.25541574782721499</v>
      </c>
      <c r="I9" s="213">
        <v>49864</v>
      </c>
      <c r="J9" s="201">
        <v>59105</v>
      </c>
      <c r="K9" s="286">
        <v>-0.156348870653921</v>
      </c>
    </row>
    <row r="10" spans="1:11" ht="30" customHeight="1" x14ac:dyDescent="0.2">
      <c r="B10" s="63"/>
      <c r="C10" s="25"/>
      <c r="D10" s="71"/>
      <c r="E10" s="11" t="s">
        <v>91</v>
      </c>
      <c r="F10" s="200">
        <v>5</v>
      </c>
      <c r="G10" s="201">
        <v>413</v>
      </c>
      <c r="H10" s="301">
        <v>-0.98789346246973364</v>
      </c>
      <c r="I10" s="213">
        <v>3794</v>
      </c>
      <c r="J10" s="201">
        <v>9521</v>
      </c>
      <c r="K10" s="286">
        <v>-0.60151244617162059</v>
      </c>
    </row>
    <row r="11" spans="1:11" ht="30" customHeight="1" x14ac:dyDescent="0.2">
      <c r="B11" s="63"/>
      <c r="C11" s="25"/>
      <c r="D11" s="71"/>
      <c r="E11" s="11" t="s">
        <v>85</v>
      </c>
      <c r="F11" s="200">
        <v>8030</v>
      </c>
      <c r="G11" s="201">
        <v>8217</v>
      </c>
      <c r="H11" s="301">
        <v>-2.2757697456492587E-2</v>
      </c>
      <c r="I11" s="213">
        <v>72296</v>
      </c>
      <c r="J11" s="201">
        <v>89960</v>
      </c>
      <c r="K11" s="286">
        <v>-0.19635393508225873</v>
      </c>
    </row>
    <row r="12" spans="1:11" ht="30" customHeight="1" x14ac:dyDescent="0.2">
      <c r="B12" s="63"/>
      <c r="C12" s="25"/>
      <c r="D12" s="71"/>
      <c r="E12" s="11" t="s">
        <v>68</v>
      </c>
      <c r="F12" s="200">
        <v>6050</v>
      </c>
      <c r="G12" s="201">
        <v>2895</v>
      </c>
      <c r="H12" s="301">
        <v>1.0898100172711573</v>
      </c>
      <c r="I12" s="213">
        <v>30970</v>
      </c>
      <c r="J12" s="201">
        <v>28047</v>
      </c>
      <c r="K12" s="286">
        <v>0.10421791992013407</v>
      </c>
    </row>
    <row r="13" spans="1:11" ht="30" customHeight="1" x14ac:dyDescent="0.2">
      <c r="B13" s="63"/>
      <c r="C13" s="25"/>
      <c r="D13" s="71"/>
      <c r="E13" s="248" t="s">
        <v>26</v>
      </c>
      <c r="F13" s="200">
        <v>0</v>
      </c>
      <c r="G13" s="201">
        <v>0</v>
      </c>
      <c r="H13" s="301" t="s">
        <v>15</v>
      </c>
      <c r="I13" s="213">
        <v>0</v>
      </c>
      <c r="J13" s="201">
        <v>3</v>
      </c>
      <c r="K13" s="286" t="s">
        <v>15</v>
      </c>
    </row>
    <row r="14" spans="1:11" ht="30" customHeight="1" x14ac:dyDescent="0.2">
      <c r="B14" s="63"/>
      <c r="C14" s="25"/>
      <c r="D14" s="71"/>
      <c r="E14" s="248" t="s">
        <v>86</v>
      </c>
      <c r="F14" s="200">
        <v>313</v>
      </c>
      <c r="G14" s="201">
        <v>375</v>
      </c>
      <c r="H14" s="301">
        <v>-0.16533333333333333</v>
      </c>
      <c r="I14" s="213">
        <v>2722</v>
      </c>
      <c r="J14" s="201">
        <v>2792</v>
      </c>
      <c r="K14" s="286">
        <v>-2.5071633237822355E-2</v>
      </c>
    </row>
    <row r="15" spans="1:11" ht="30" customHeight="1" x14ac:dyDescent="0.2">
      <c r="B15" s="63"/>
      <c r="C15" s="25"/>
      <c r="D15" s="71"/>
      <c r="E15" s="248" t="s">
        <v>93</v>
      </c>
      <c r="F15" s="200">
        <v>0</v>
      </c>
      <c r="G15" s="201">
        <v>19</v>
      </c>
      <c r="H15" s="301" t="s">
        <v>15</v>
      </c>
      <c r="I15" s="213">
        <v>18</v>
      </c>
      <c r="J15" s="201">
        <v>2047</v>
      </c>
      <c r="K15" s="286">
        <v>-0.99120664386907675</v>
      </c>
    </row>
    <row r="16" spans="1:11" ht="30" customHeight="1" x14ac:dyDescent="0.2">
      <c r="B16" s="63"/>
      <c r="C16" s="25"/>
      <c r="D16" s="71"/>
      <c r="E16" s="248" t="s">
        <v>98</v>
      </c>
      <c r="F16" s="200">
        <v>0</v>
      </c>
      <c r="G16" s="201">
        <v>0</v>
      </c>
      <c r="H16" s="301" t="s">
        <v>15</v>
      </c>
      <c r="I16" s="213">
        <v>1</v>
      </c>
      <c r="J16" s="201">
        <v>2</v>
      </c>
      <c r="K16" s="286">
        <v>-0.5</v>
      </c>
    </row>
    <row r="17" spans="2:11" ht="30" customHeight="1" x14ac:dyDescent="0.2">
      <c r="B17" s="63"/>
      <c r="C17" s="25"/>
      <c r="D17" s="71"/>
      <c r="E17" s="248" t="s">
        <v>25</v>
      </c>
      <c r="F17" s="200">
        <v>547</v>
      </c>
      <c r="G17" s="201">
        <v>1039</v>
      </c>
      <c r="H17" s="311">
        <v>-0.47353224254090476</v>
      </c>
      <c r="I17" s="213">
        <v>6284</v>
      </c>
      <c r="J17" s="201">
        <v>9632</v>
      </c>
      <c r="K17" s="286">
        <v>-0.34759136212624586</v>
      </c>
    </row>
    <row r="18" spans="2:11" ht="30" customHeight="1" x14ac:dyDescent="0.2">
      <c r="B18" s="63"/>
      <c r="C18" s="25"/>
      <c r="D18" s="71"/>
      <c r="E18" s="248" t="s">
        <v>137</v>
      </c>
      <c r="F18" s="314">
        <v>2</v>
      </c>
      <c r="G18" s="208">
        <v>0</v>
      </c>
      <c r="H18" s="315" t="s">
        <v>15</v>
      </c>
      <c r="I18" s="316">
        <v>5</v>
      </c>
      <c r="J18" s="208">
        <v>0</v>
      </c>
      <c r="K18" s="291" t="s">
        <v>15</v>
      </c>
    </row>
    <row r="19" spans="2:11" s="35" customFormat="1" ht="30" customHeight="1" x14ac:dyDescent="0.2">
      <c r="B19" s="63"/>
      <c r="C19" s="36"/>
      <c r="D19" s="412" t="s">
        <v>94</v>
      </c>
      <c r="E19" s="405"/>
      <c r="F19" s="244">
        <v>61320</v>
      </c>
      <c r="G19" s="245">
        <v>53395</v>
      </c>
      <c r="H19" s="312">
        <v>0.14842213690420447</v>
      </c>
      <c r="I19" s="246">
        <v>466232</v>
      </c>
      <c r="J19" s="245">
        <v>486715</v>
      </c>
      <c r="K19" s="313">
        <v>-4.2084176571504872E-2</v>
      </c>
    </row>
    <row r="20" spans="2:11" ht="30" customHeight="1" x14ac:dyDescent="0.2">
      <c r="B20" s="63"/>
      <c r="C20" s="25"/>
      <c r="D20" s="71"/>
      <c r="E20" s="11" t="s">
        <v>87</v>
      </c>
      <c r="F20" s="200">
        <v>65</v>
      </c>
      <c r="G20" s="201">
        <v>41</v>
      </c>
      <c r="H20" s="301">
        <v>0.58536585365853666</v>
      </c>
      <c r="I20" s="213">
        <v>325</v>
      </c>
      <c r="J20" s="201">
        <v>395</v>
      </c>
      <c r="K20" s="286">
        <v>-0.17721518987341767</v>
      </c>
    </row>
    <row r="21" spans="2:11" ht="30" customHeight="1" x14ac:dyDescent="0.2">
      <c r="B21" s="63"/>
      <c r="C21" s="25"/>
      <c r="D21" s="71"/>
      <c r="E21" s="11" t="s">
        <v>88</v>
      </c>
      <c r="F21" s="200">
        <v>102</v>
      </c>
      <c r="G21" s="201">
        <v>214</v>
      </c>
      <c r="H21" s="301">
        <v>-0.52336448598130847</v>
      </c>
      <c r="I21" s="213">
        <v>896</v>
      </c>
      <c r="J21" s="201">
        <v>1524</v>
      </c>
      <c r="K21" s="286">
        <v>-0.4120734908136483</v>
      </c>
    </row>
    <row r="22" spans="2:11" s="35" customFormat="1" ht="30" customHeight="1" x14ac:dyDescent="0.2">
      <c r="B22" s="63"/>
      <c r="C22" s="36"/>
      <c r="D22" s="412" t="s">
        <v>97</v>
      </c>
      <c r="E22" s="405"/>
      <c r="F22" s="204">
        <v>167</v>
      </c>
      <c r="G22" s="205">
        <v>255</v>
      </c>
      <c r="H22" s="303">
        <v>-0.34509803921568627</v>
      </c>
      <c r="I22" s="215">
        <v>1221</v>
      </c>
      <c r="J22" s="205">
        <v>1919</v>
      </c>
      <c r="K22" s="289">
        <v>-0.36373110995310054</v>
      </c>
    </row>
    <row r="23" spans="2:11" ht="30" customHeight="1" x14ac:dyDescent="0.2">
      <c r="B23" s="63"/>
      <c r="C23" s="25"/>
      <c r="D23" s="72"/>
      <c r="E23" s="249" t="s">
        <v>99</v>
      </c>
      <c r="F23" s="206">
        <v>216</v>
      </c>
      <c r="G23" s="207">
        <v>1644</v>
      </c>
      <c r="H23" s="304">
        <v>-0.86861313868613133</v>
      </c>
      <c r="I23" s="237">
        <v>2879</v>
      </c>
      <c r="J23" s="207">
        <v>7930</v>
      </c>
      <c r="K23" s="290">
        <v>-0.63694829760403526</v>
      </c>
    </row>
    <row r="24" spans="2:11" ht="30" customHeight="1" x14ac:dyDescent="0.2">
      <c r="B24" s="63"/>
      <c r="C24" s="25"/>
      <c r="D24" s="72"/>
      <c r="E24" s="11" t="s">
        <v>100</v>
      </c>
      <c r="F24" s="200">
        <v>1</v>
      </c>
      <c r="G24" s="201">
        <v>347</v>
      </c>
      <c r="H24" s="301">
        <v>-0.99711815561959649</v>
      </c>
      <c r="I24" s="213">
        <v>772</v>
      </c>
      <c r="J24" s="201">
        <v>9538</v>
      </c>
      <c r="K24" s="286">
        <v>-0.91906059970643739</v>
      </c>
    </row>
    <row r="25" spans="2:11" ht="30" customHeight="1" x14ac:dyDescent="0.2">
      <c r="B25" s="63"/>
      <c r="C25" s="25"/>
      <c r="D25" s="72"/>
      <c r="E25" s="11" t="s">
        <v>101</v>
      </c>
      <c r="F25" s="200">
        <v>0</v>
      </c>
      <c r="G25" s="201">
        <v>0</v>
      </c>
      <c r="H25" s="301" t="s">
        <v>15</v>
      </c>
      <c r="I25" s="213">
        <v>0</v>
      </c>
      <c r="J25" s="201">
        <v>2</v>
      </c>
      <c r="K25" s="286" t="s">
        <v>15</v>
      </c>
    </row>
    <row r="26" spans="2:11" ht="30" customHeight="1" x14ac:dyDescent="0.2">
      <c r="B26" s="63"/>
      <c r="C26" s="25"/>
      <c r="D26" s="72"/>
      <c r="E26" s="11" t="s">
        <v>102</v>
      </c>
      <c r="F26" s="200">
        <v>0</v>
      </c>
      <c r="G26" s="201">
        <v>0</v>
      </c>
      <c r="H26" s="301" t="s">
        <v>15</v>
      </c>
      <c r="I26" s="213">
        <v>0</v>
      </c>
      <c r="J26" s="201">
        <v>1</v>
      </c>
      <c r="K26" s="286" t="s">
        <v>15</v>
      </c>
    </row>
    <row r="27" spans="2:11" ht="30" customHeight="1" x14ac:dyDescent="0.2">
      <c r="B27" s="63"/>
      <c r="C27" s="25"/>
      <c r="D27" s="72"/>
      <c r="E27" s="248" t="s">
        <v>40</v>
      </c>
      <c r="F27" s="200">
        <v>53</v>
      </c>
      <c r="G27" s="201">
        <v>37</v>
      </c>
      <c r="H27" s="301">
        <v>0.43243243243243246</v>
      </c>
      <c r="I27" s="213">
        <v>361</v>
      </c>
      <c r="J27" s="201">
        <v>722</v>
      </c>
      <c r="K27" s="286">
        <v>-0.5</v>
      </c>
    </row>
    <row r="28" spans="2:11" ht="30" customHeight="1" x14ac:dyDescent="0.2">
      <c r="B28" s="63"/>
      <c r="C28" s="25"/>
      <c r="D28" s="72"/>
      <c r="E28" s="248" t="s">
        <v>41</v>
      </c>
      <c r="F28" s="200">
        <v>472</v>
      </c>
      <c r="G28" s="201">
        <v>402</v>
      </c>
      <c r="H28" s="301">
        <v>0.17412935323383083</v>
      </c>
      <c r="I28" s="213">
        <v>3336</v>
      </c>
      <c r="J28" s="201">
        <v>5407</v>
      </c>
      <c r="K28" s="286">
        <v>-0.38302200850749024</v>
      </c>
    </row>
    <row r="29" spans="2:11" ht="30" customHeight="1" x14ac:dyDescent="0.2">
      <c r="B29" s="63"/>
      <c r="C29" s="25"/>
      <c r="D29" s="72"/>
      <c r="E29" s="248" t="s">
        <v>42</v>
      </c>
      <c r="F29" s="200">
        <v>207</v>
      </c>
      <c r="G29" s="201">
        <v>624</v>
      </c>
      <c r="H29" s="301">
        <v>-0.66826923076923084</v>
      </c>
      <c r="I29" s="213">
        <v>3048</v>
      </c>
      <c r="J29" s="201">
        <v>8848</v>
      </c>
      <c r="K29" s="286">
        <v>-0.65551537070524413</v>
      </c>
    </row>
    <row r="30" spans="2:11" ht="30" customHeight="1" x14ac:dyDescent="0.2">
      <c r="B30" s="63"/>
      <c r="C30" s="25"/>
      <c r="D30" s="72"/>
      <c r="E30" s="248" t="s">
        <v>106</v>
      </c>
      <c r="F30" s="200">
        <v>671</v>
      </c>
      <c r="G30" s="201">
        <v>994</v>
      </c>
      <c r="H30" s="301">
        <v>-0.32494969818913477</v>
      </c>
      <c r="I30" s="213">
        <v>9170</v>
      </c>
      <c r="J30" s="201">
        <v>8585</v>
      </c>
      <c r="K30" s="286">
        <v>6.8142108328479889E-2</v>
      </c>
    </row>
    <row r="31" spans="2:11" s="35" customFormat="1" ht="30" customHeight="1" x14ac:dyDescent="0.2">
      <c r="B31" s="63"/>
      <c r="C31" s="36"/>
      <c r="D31" s="412" t="s">
        <v>103</v>
      </c>
      <c r="E31" s="405"/>
      <c r="F31" s="204">
        <v>1620</v>
      </c>
      <c r="G31" s="205">
        <v>4048</v>
      </c>
      <c r="H31" s="303">
        <v>-0.59980237154150196</v>
      </c>
      <c r="I31" s="215">
        <v>19566</v>
      </c>
      <c r="J31" s="205">
        <v>41033</v>
      </c>
      <c r="K31" s="289">
        <v>-0.52316428240684321</v>
      </c>
    </row>
    <row r="32" spans="2:11" s="35" customFormat="1" ht="30" customHeight="1" x14ac:dyDescent="0.2">
      <c r="B32" s="63"/>
      <c r="C32" s="36"/>
      <c r="D32" s="423" t="s">
        <v>112</v>
      </c>
      <c r="E32" s="424"/>
      <c r="F32" s="204">
        <v>4748</v>
      </c>
      <c r="G32" s="205">
        <v>3472</v>
      </c>
      <c r="H32" s="303">
        <v>0.36751152073732718</v>
      </c>
      <c r="I32" s="215">
        <v>37974</v>
      </c>
      <c r="J32" s="205">
        <v>28501</v>
      </c>
      <c r="K32" s="289">
        <v>0.33237430265604706</v>
      </c>
    </row>
    <row r="33" spans="2:11" s="35" customFormat="1" ht="30" customHeight="1" thickBot="1" x14ac:dyDescent="0.25">
      <c r="B33" s="63"/>
      <c r="C33" s="425" t="s">
        <v>104</v>
      </c>
      <c r="D33" s="397"/>
      <c r="E33" s="426"/>
      <c r="F33" s="209">
        <v>67855</v>
      </c>
      <c r="G33" s="210">
        <v>61170</v>
      </c>
      <c r="H33" s="305">
        <v>0.1092855975151219</v>
      </c>
      <c r="I33" s="218">
        <v>524993</v>
      </c>
      <c r="J33" s="210">
        <v>558168</v>
      </c>
      <c r="K33" s="292">
        <v>-5.9435510455633445E-2</v>
      </c>
    </row>
    <row r="34" spans="2:11" ht="15" customHeight="1" thickTop="1" x14ac:dyDescent="0.2">
      <c r="B34" s="361"/>
      <c r="C34" s="361"/>
      <c r="D34" s="361"/>
      <c r="E34" s="361"/>
      <c r="F34" s="361"/>
      <c r="G34" s="361"/>
      <c r="H34" s="361"/>
      <c r="I34" s="361"/>
      <c r="J34" s="361"/>
      <c r="K34" s="361"/>
    </row>
    <row r="35" spans="2:11" ht="34.5" customHeight="1" x14ac:dyDescent="0.2">
      <c r="B35" s="10"/>
      <c r="C35" s="362" t="s">
        <v>19</v>
      </c>
      <c r="D35" s="362"/>
      <c r="E35" s="398" t="s">
        <v>10</v>
      </c>
      <c r="F35" s="398"/>
      <c r="G35" s="398"/>
      <c r="H35" s="398"/>
      <c r="I35" s="398"/>
      <c r="J35" s="398"/>
      <c r="K35" s="398"/>
    </row>
  </sheetData>
  <sheetProtection formatCells="0" insertColumns="0" insertRows="0" deleteColumns="0" deleteRows="0"/>
  <mergeCells count="16">
    <mergeCell ref="C35:D35"/>
    <mergeCell ref="E35:K35"/>
    <mergeCell ref="D19:E19"/>
    <mergeCell ref="D22:E22"/>
    <mergeCell ref="D31:E31"/>
    <mergeCell ref="D32:E32"/>
    <mergeCell ref="C33:E33"/>
    <mergeCell ref="B34:K34"/>
    <mergeCell ref="A1:K1"/>
    <mergeCell ref="C3:E5"/>
    <mergeCell ref="F3:H3"/>
    <mergeCell ref="I3:K3"/>
    <mergeCell ref="F4:G4"/>
    <mergeCell ref="H4:H5"/>
    <mergeCell ref="I4:J4"/>
    <mergeCell ref="K4:K5"/>
  </mergeCells>
  <phoneticPr fontId="2"/>
  <printOptions horizontalCentered="1"/>
  <pageMargins left="0.19685039370078741" right="0.19685039370078741" top="0.59055118110236227" bottom="0.19685039370078741" header="0.51181102362204722" footer="0.19685039370078741"/>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Summary</vt:lpstr>
      <vt:lpstr>Historical</vt:lpstr>
      <vt:lpstr>Japan</vt:lpstr>
      <vt:lpstr>US</vt:lpstr>
      <vt:lpstr>Europe</vt:lpstr>
      <vt:lpstr>China</vt:lpstr>
      <vt:lpstr>China!Print_Area</vt:lpstr>
      <vt:lpstr>Europe!Print_Area</vt:lpstr>
      <vt:lpstr>Historical!Print_Area</vt:lpstr>
      <vt:lpstr>Japan!Print_Area</vt:lpstr>
      <vt:lpstr>Summary!Print_Area</vt:lpstr>
      <vt:lpstr>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2025-06-26T00:25:35Z</dcterms:created>
  <dcterms:modified xsi:type="dcterms:W3CDTF">2025-11-21T04:59:19Z</dcterms:modified>
  <cp:category/>
  <cp:contentStatus/>
</cp:coreProperties>
</file>